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62EC647C-86E7-4AA9-AEBB-D23EA7E10334}" xr6:coauthVersionLast="47" xr6:coauthVersionMax="47" xr10:uidLastSave="{00000000-0000-0000-0000-000000000000}"/>
  <bookViews>
    <workbookView xWindow="-120" yWindow="-120" windowWidth="29040" windowHeight="15840" tabRatio="605" xr2:uid="{00000000-000D-0000-FFFF-FFFF00000000}"/>
  </bookViews>
  <sheets>
    <sheet name="PRESUPUESTO " sheetId="21" r:id="rId1"/>
  </sheets>
  <externalReferences>
    <externalReference r:id="rId2"/>
  </externalReferences>
  <definedNames>
    <definedName name="__xlfn.BAHTTEXT" hidden="1">#NAME?</definedName>
    <definedName name="_xlnm._FilterDatabase" localSheetId="0" hidden="1">'PRESUPUESTO '!$K$2:$K$101</definedName>
    <definedName name="_Key1" localSheetId="0" hidden="1">[1]INSUMO_MAQUINARIA!#REF!</definedName>
    <definedName name="_Key1" hidden="1">[1]INSUMO_MAQUINARIA!#REF!</definedName>
    <definedName name="_Order1" hidden="1">0</definedName>
    <definedName name="_Order2" hidden="1">0</definedName>
    <definedName name="_xlnm.Print_Area" localSheetId="0">'PRESUPUESTO '!$B$2:$J$95</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Titles" localSheetId="0">'PRESUPUESTO '!$2:$6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5" i="21" l="1"/>
  <c r="E53" i="21"/>
  <c r="E47" i="21"/>
</calcChain>
</file>

<file path=xl/sharedStrings.xml><?xml version="1.0" encoding="utf-8"?>
<sst xmlns="http://schemas.openxmlformats.org/spreadsheetml/2006/main" count="166" uniqueCount="106">
  <si>
    <t>PARTIDA</t>
  </si>
  <si>
    <t>DESCRIPCIÓN</t>
  </si>
  <si>
    <t>CANTIDAD</t>
  </si>
  <si>
    <t>PRECIO UNITARIO</t>
  </si>
  <si>
    <t>SUB TOTAL</t>
  </si>
  <si>
    <t>TOTAL</t>
  </si>
  <si>
    <t>PISOS</t>
  </si>
  <si>
    <t>PUERTAS</t>
  </si>
  <si>
    <t>VENTANAS</t>
  </si>
  <si>
    <t>CIELOS FALSOS</t>
  </si>
  <si>
    <t>CONCRETO ESTRUCTURAL</t>
  </si>
  <si>
    <t>CUBIERTA DE TECHO</t>
  </si>
  <si>
    <t xml:space="preserve">Trazo y Nivelación </t>
  </si>
  <si>
    <t xml:space="preserve">INSTALACIONES PROVISIONALES </t>
  </si>
  <si>
    <t>DESMONTAJES Y DEMOLICIONES</t>
  </si>
  <si>
    <t xml:space="preserve">RELLENOS </t>
  </si>
  <si>
    <t>COSTO TOTAL DEL PROYECTO; INCLUYE COSTO DIRECTO, COSTO INDIRECTO E IVA</t>
  </si>
  <si>
    <t>UNIDAD</t>
  </si>
  <si>
    <t>Suministro e Instalación de rótulo provisional</t>
  </si>
  <si>
    <t>INSTALACIONES ELÉCTRICAS</t>
  </si>
  <si>
    <t>ESTRUCTURA METÁLICA</t>
  </si>
  <si>
    <t xml:space="preserve">SEÑALÉTICA </t>
  </si>
  <si>
    <t>ACABADOS DE PAREDES</t>
  </si>
  <si>
    <t>Suministro e instalación de caja NEMA 3R, con disyuntor THQL  de 30A/2, equipo aire acondicionado</t>
  </si>
  <si>
    <t xml:space="preserve">ROTULACIÓN Y SEÑALÉTICA </t>
  </si>
  <si>
    <r>
      <t>m</t>
    </r>
    <r>
      <rPr>
        <vertAlign val="superscript"/>
        <sz val="11"/>
        <color theme="1"/>
        <rFont val="Arial"/>
        <family val="2"/>
      </rPr>
      <t>2</t>
    </r>
  </si>
  <si>
    <r>
      <t>m</t>
    </r>
    <r>
      <rPr>
        <vertAlign val="superscript"/>
        <sz val="11"/>
        <color theme="1"/>
        <rFont val="Arial"/>
        <family val="2"/>
      </rPr>
      <t>3</t>
    </r>
  </si>
  <si>
    <t>m</t>
  </si>
  <si>
    <t>Cepos de mortero entre la ondulación de la cubierta de techo y las paredes.</t>
  </si>
  <si>
    <t>c/u</t>
  </si>
  <si>
    <t>sg</t>
  </si>
  <si>
    <t>14.01.1</t>
  </si>
  <si>
    <t>14.02.1</t>
  </si>
  <si>
    <t>ROTULACIÓN</t>
  </si>
  <si>
    <t>14.02.2</t>
  </si>
  <si>
    <t>14.02.3</t>
  </si>
  <si>
    <t>Suministro e instalación de aislante termoacústico de 5mm</t>
  </si>
  <si>
    <t>MOBILIARIO FIJO</t>
  </si>
  <si>
    <t>Relleno para fundaciones, compactados al 95% con material selecto. Incluye acarreo.</t>
  </si>
  <si>
    <t>Relleno para fundaciones, compactados con suelo cemento 20:1, densidad del 95% Incluye acarreo.</t>
  </si>
  <si>
    <t>Construcción de solera de fundación SF-1 sección de 0.40 m x 0.25 m, refuerzo 6#3, estribos #2@0.15m, f´c= 280 kg/cm2 Incluye el suministro del acero de refuerzo, hechura y colocación de la armaduría, moldeado y desmoldado, el suministro del concreto, colocado y curado; según se detalla en planos y especificaciones técnicas.</t>
  </si>
  <si>
    <t>Construcción de tensor T-1 de concreto armado sección de 0.25 m x 0.25 m, refuerzo 4#3 y estribo #2@0.25m, f´c= 280 kg/cm2 Incluye el suministro del acero de refuerzo, hechura y colocación de la armaduría, moldeado y desmoldado, el suministro del concreto, colocado y curado; según se detalla en planos y especificaciones técnicas.</t>
  </si>
  <si>
    <t>Construcción de nervio N-2 de concreto armado, sección de 0.15 m x 0.15 m, refuerzo 4#3 y estribo #2@0.15m, f´c= 280 kg/cm2 Incluye el suministro del acero de refuerzo, hechura y colocación de la armaduría, moldeado y desmoldado, el suministro del concreto, colocado y curado; según se detalla en planos y especificaciones técnicas.</t>
  </si>
  <si>
    <t>Construcción de nervio N-1 de concreto armado, sección de 0.18 m x 0.15 m, refuerzo 4#3 y estribo #2@0.15m, f´c= 280 kg/cm2 Incluye el suministro del acero de refuerzo, hechura y colocación de la armaduría, moldeado y desmoldado, el suministro del concreto, colocado y curado; según se detalla en planos y especificaciones técnicas.</t>
  </si>
  <si>
    <t>Suministro y aplicación de repello y afinado interior y exterior en paredes, incluyendo cuadrado de puertas y ventanas.</t>
  </si>
  <si>
    <t>(Código 2) Suministro y aplicación de 2 manos de pintura látex acrílica antibacterial para exteriores de primera calidad, acabado semi brillante. Incluye aplicación de pintura base en paredes, cuadrados de puertas y de ventanas. Será elección del propietario los colores a utilizar.</t>
  </si>
  <si>
    <t>(Código 1) Suministro y aplicación de 2 manos de pintura látex acrílica antibacterial para interiores de primera calidad, acabado semi brillante, desde el nivel de piso terminado hasta 5cm sobre nivel de cielo falso. Incluye aplicación de pintura  base en paredes, cuadrados de puertas y de ventanas. Será elección del propietario los colores a utilizar.</t>
  </si>
  <si>
    <t>Suministro e instalación de cumbrera de lámina lisa galvanizada calibre 24, grado 80</t>
  </si>
  <si>
    <t>Suministro e instalación de cubierta de lámina metálica troquelada de aluminio y zinc calibre 24, grado 80. Incluye tornillería, sellos con masilla elastomérica según detalle de fijación de cubierta de techo; además, de todos los accesorios necesarios para su correcta instalación y sellado. Incluye empalme y sello con la cubierta existente.</t>
  </si>
  <si>
    <t xml:space="preserve">Suministro e instalación de canal ALL de lámina galvanizada calibre 24, sección 0.25mx0.30m. Ver detalle en planos,  Incluye: soldaduras en los traslapes, tubos estructurales cuadrados de fijacion de 2x2"cada 60cm, soldados y pintados con dos manos de anticorrosivo y pintura en esmalte como acabado final a definir por supervisor. </t>
  </si>
  <si>
    <t xml:space="preserve">BALL: Suministro e instalación de tuberia de PVC de 6" y 100psi, con sus accesorios para drenaje de aguas lluvias. Incluye: elementos de sujeción, y de conexión a la canaleta perimetral proyectada. </t>
  </si>
  <si>
    <t>Conformación de canaleta de concreto simple f´c=180kg/cm2 ubicada en perímetro de consultorio. Sección de 0.50m x 0.15m, espesor e=0.10m</t>
  </si>
  <si>
    <r>
      <t xml:space="preserve">Identificación de área </t>
    </r>
    <r>
      <rPr>
        <b/>
        <sz val="11"/>
        <color theme="1"/>
        <rFont val="Arial"/>
        <family val="2"/>
      </rPr>
      <t xml:space="preserve">CONSULTORIO DE NUTRICIÓN. </t>
    </r>
    <r>
      <rPr>
        <sz val="11"/>
        <color theme="1"/>
        <rFont val="Arial"/>
        <family val="2"/>
      </rPr>
      <t>Suministro y colocación de rótulo de acrílico base de aluminio, letras en acrílico color negro y pantalla acrílica transparente con chapetones de acero inoxidable para su sujeción,  según los detalles de rótulo y de ubicación de rótulo en el  plano 04/08. Incluye elementos de sujeción para su correcta instalación acorde al fabricante.</t>
    </r>
  </si>
  <si>
    <t xml:space="preserve">Excavación para fundaciones. Incluye acarreo a lugares de acopio y desalojo </t>
  </si>
  <si>
    <t>Porcelanato para alto tráfico de 60x60cm PEI V, MOSH 5, todo masa, rectificado y anti manchas, color gris claro, acabado brillante, sisa de 3mm con porcelana color gris claro. Incluye zócalo de 7.5cm de altura de las mismas características del material del piso.</t>
  </si>
  <si>
    <t xml:space="preserve">      ADECUACIÓN Y REHABILITACIÓN DE INFRAESTRUCTURA PARA CONSULTORIO DE NUTRICIÓN, ATIQUIZAYA, AHUACHAPÁN. LOTE 3</t>
  </si>
  <si>
    <t>Bodega, instalaciones provisionales y cerco provisional</t>
  </si>
  <si>
    <r>
      <t xml:space="preserve">Suministro y colocación de Señal de </t>
    </r>
    <r>
      <rPr>
        <b/>
        <sz val="11"/>
        <color theme="1"/>
        <rFont val="Arial"/>
        <family val="2"/>
      </rPr>
      <t>RIESGO ELÉCTRICO</t>
    </r>
    <r>
      <rPr>
        <sz val="11"/>
        <color theme="1"/>
        <rFont val="Arial"/>
        <family val="2"/>
      </rPr>
      <t xml:space="preserve">. Descripción y ubicación en planos. Incluye elementos de sujeción para su correcta instalación, según fabricante. </t>
    </r>
  </si>
  <si>
    <r>
      <t xml:space="preserve">Suministro y colocación de Señal de </t>
    </r>
    <r>
      <rPr>
        <b/>
        <sz val="11"/>
        <color theme="1"/>
        <rFont val="Arial"/>
        <family val="2"/>
      </rPr>
      <t>SALIDA</t>
    </r>
    <r>
      <rPr>
        <sz val="11"/>
        <color theme="1"/>
        <rFont val="Arial"/>
        <family val="2"/>
      </rPr>
      <t>. Descripción y ubicación en planos. Incluye elementos de sujeción para su correcta instalación, según fabricante.</t>
    </r>
  </si>
  <si>
    <r>
      <t xml:space="preserve">Suministro y colocación de Señal de </t>
    </r>
    <r>
      <rPr>
        <b/>
        <sz val="11"/>
        <color theme="1"/>
        <rFont val="Arial"/>
        <family val="2"/>
      </rPr>
      <t>RUTA DE EVACUACION</t>
    </r>
    <r>
      <rPr>
        <sz val="11"/>
        <color theme="1"/>
        <rFont val="Arial"/>
        <family val="2"/>
      </rPr>
      <t>. Descripción y ubicación en planos. Incluye elementos de sujeción para su correcta instalación, según fabricante.</t>
    </r>
  </si>
  <si>
    <t>Limpieza y descapote del área a intervenir. e=0.10m</t>
  </si>
  <si>
    <t>Construcción de pared de mampostería reforzada de bloque de concreto de 0.15 m x 0.20 m x 0.40 m, con refuerzo vertical y horizontal, ganchos y grapas según apliquen, llenado de celdas y sellado de juntas. Incluye construcción de soleras intermedias SI, soleras cargaderos SC, soleras de coronamiento SCM, mojinetes Mo, acorde a los detalles estructurales.</t>
  </si>
  <si>
    <t>Suministro e instalación de BREAKER  de  40A/2P, 240v/120v en tablero existente  en cuarto electrico para alimentacion de subtablero de consultorio de Nutricion ST-NUTR.</t>
  </si>
  <si>
    <t>LUMINARIA IP-65 2X18W, tubos LED T8, 6500K, policarbonato, 100V-277V, medida 1270x100x60 mm (LxWxH), montaje de sobreponer , certificacion UL</t>
  </si>
  <si>
    <t>MF-01 según detalle de mueble de lavado (0.60 m x 0.60 m x 0.90 m) lavado con fregadero de submontar,  poceta 80% cuarzo, 20% acrílico con sellante,  puertas de lámina prensada de madera banack de 1" con forro de plástico laminado color a elegir tapado con cubre cantos; haladeras metálicas acabado cromo satinado, con recibidores metálicos; salpicadera de tablero lámina prensada de madera banack de 1"; estructura de riostra de madera de cedro, travesaños verticales de madera de cedro, piezas clavadas y atornilladas con tornillos para aglomerados.</t>
  </si>
  <si>
    <t>Suministro e instalación de Sub tablero electrico de 6 espacios monofasico de  240v/120v , 2polos, barras 125A, con protecciones THQL:  15A-1P(1), 20A-1P(1), 30A-2P (2).  Incluye la polarizacion del tablero con una barra Copperweld 10´x 5/8" y  conductor #4  desde la barra Coperweld  hasta el bus de tierra de tablero, canalizado con EMT de 1/2"</t>
  </si>
  <si>
    <t>Suministro e instalación de alimentador de subtablero de consultorio de nutricion  ST-NUTR, desde  TABLERO GENERAL NORMAL existente  hasta el ST-NUTR, con conductor 2-THHN #6(F)+ 1THHN #6(N)+1THHN #8(T), canalizacion EMT   Ø  1 ", incluye cajas de registro metalica, soporteria con riel strut, varilla roscada  y abrazaderas riel strut  a la estructura del techo.</t>
  </si>
  <si>
    <t>Suministro e instalación de Luminaria panel LED 2'X2', de empotrar en cielo falso, 120V,40W, 3800LM, 60HZ, 6000K,IP20, certificacion UL</t>
  </si>
  <si>
    <t xml:space="preserve">Suministro e instalación de tomacorriente doble grado hospitalario,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canalizacion  y posteriormente el resane de la pared. </t>
  </si>
  <si>
    <t xml:space="preserve">Suministro e instalación de tomacorriente doble industrial,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canalizacion  y posteriormente el resane de la pared. </t>
  </si>
  <si>
    <t>Suministro e instalación apagador  doble con terminal de conexión a tierra, 15 A, 120/277 V, y carcasa termoplástica resistente al alto Impacto, color marfil, placa de acero Inoxidable , caja rectangular de 4"X2" de hierro galvanizado pesada. Incluye canalización y alambrado a la luminaria.</t>
  </si>
  <si>
    <t>Suministro e instalación apagador sencillo con terminal de conexión a tierra, 15 A, 120/277 V, y carcasa termoplástica resistente al alto Impacto, color marfil, placa de acero Inoxidable , caja rectangular de 4"X2" de hierro galvanizado pesada. Incluye canalización y alambrado a la luminaria.</t>
  </si>
  <si>
    <t>Suministro e instalación de alimentador para  equipo de aire acondicionado MINISPLIT, desde subtablero de nutricion ST-NUTR hasta caja Nema 3R adjunto a UC, con  2- THHN No. 8 (F) + THHN No. 10(T) y canalizado en tubería EMT aluminio de 3/4”.</t>
  </si>
  <si>
    <t>Suministro  e instalación de salida de luminarias 120v, incluye  canalizado y alambrado de: circuito alimentador, unión entre luminarias e interruptor.</t>
  </si>
  <si>
    <t>Demolición de gradas de concreto forjadas. Incluye desalojo.</t>
  </si>
  <si>
    <t>Desmontaje de borde de piedra para confinaniento de jardinera. Incluye desalojo.</t>
  </si>
  <si>
    <t>Desmontaje de fascia y cornisa de edificación existente para el empalme de la cubierta nueva (cercano al eje 1) Incluye el desmontaje y resane de todo lo que esté al interior de la fascia para su buen funcionamiento. Incluye desalojo.</t>
  </si>
  <si>
    <t>P-1, Suministro e instalación de polín metálico C4"x2" chapa 14 Incluye anclajes, apoyo de polín en mojinete (Mo) según detalle estructural, soldadura y todo lo necesario para la instalación adecuada según los planos, aplicación de anticorrosivo + acabado final color blanco de línea pintura de acuerdo a las especificaciones técnicas.</t>
  </si>
  <si>
    <t>Cielo falso de PVC de 0.25m x 6.00m, espesor de 6.5mm (tipo tablilla) con resistencia al impacto, a la tracción, inflamabilidad y resistencia a los hongos, instalada en perfilería de aluminio tipo pesado (ángulos, tee, cruceros omegas, uniones pvc); además, de la apertura de huecos e instalación de contramarcos de perfilería para luminarias y ventilación. Incluye escotilla de inspección.</t>
  </si>
  <si>
    <t>Suministro, instalación y puesta en marcha de sistema de aire acondicionado, tipo mini split (MS) Tipo Cassette 4V, INVERTER, con capacidad de 18,000 btu/h. Para CONSULTORIO DE NUTRICION.
Incluye: Unidad evaporadora y condensadora, tuberías de refrigeración de cobre de tipo ACR ASTM - B280, válvulas y accesorios soldables, soldadura acero plata al 5% y proceso de soldadura con paso de nitrógeno, aisladas térmicamente en todo su recorrido con aislamiento de espuma elastomérico flexible y liviano de célula cerrada de 3/4", espesor para tuberías de refrigeración, tubería de drenaje de condensado PVC SDR 17 o 26 según diámetro y su conexión a bajante pluvial o descarga final según planos, aisladas térmicamente en todo el recorrido entrecielo con aislamiento elastomérico flexible y liviano célula cerrada de 1/2 pulgada de espesor para tuberías de drenajes, el aislamiento para tuberías de refrigeración y drenaje deberá ser protegido con dos capas de pintura impermeabilizante elastomérico a base de agua en interiores y exteriores, soportería galvanizada, canalización metálica para interiores o exteriores según la ubicación, cableado de sistema de control entre unidad condensadora y evaporadora, canalización metálica interior o exterior con su cableado para la alimentación de fuerza desde las cajas de conexión instaladas por el contratista eléctrico hacia los equipos, base metálica y/o concreto de ambos equipos, protección mecánica en tuberías, anclajes, antivibradores entre equipos y bases, control de temperatura, pruebas (hermeticidad, presión y vacío), carga de refrigerante, señalización, instalación y protecciones eléctricas. 
Además, incluye: adiestramiento y capacitación, dos años de garantía y mantenimiento preventivo por dos años (rutinas mensuales). Todo lo anterior, según lo indicado en las especificaciones técnicas del proyecto.</t>
  </si>
  <si>
    <r>
      <t xml:space="preserve">Tubería A.P. de pvc </t>
    </r>
    <r>
      <rPr>
        <sz val="11"/>
        <color theme="1"/>
        <rFont val="Times New Roman"/>
        <family val="1"/>
      </rPr>
      <t>ɸ</t>
    </r>
    <r>
      <rPr>
        <sz val="11"/>
        <color theme="1"/>
        <rFont val="Arial"/>
        <family val="2"/>
      </rPr>
      <t>=1/2¨ y de 315psi Incluye accesorios hidráulicos, conexión a la red existente y terracería</t>
    </r>
  </si>
  <si>
    <r>
      <t xml:space="preserve">Tubería A.N. de pvc </t>
    </r>
    <r>
      <rPr>
        <sz val="11"/>
        <color theme="1"/>
        <rFont val="Times New Roman"/>
        <family val="1"/>
      </rPr>
      <t>ɸ</t>
    </r>
    <r>
      <rPr>
        <sz val="11"/>
        <color theme="1"/>
        <rFont val="Arial"/>
        <family val="2"/>
      </rPr>
      <t>=2¨ y de 125psi Incluye accesorios hidráulicos, conexión a la red existente y terracería</t>
    </r>
  </si>
  <si>
    <t>Elaboración de Estudio de Suelos.</t>
  </si>
  <si>
    <t xml:space="preserve">Instalación provisional Agua Potable, Aguas Negras y Energía Eléctrica </t>
  </si>
  <si>
    <t>TERRACERíA</t>
  </si>
  <si>
    <t>ALBAÑILERÍA</t>
  </si>
  <si>
    <t>INSTALACIONES HIDRÁULICAS</t>
  </si>
  <si>
    <t>INSTALACIONES ELECTROMECÁNICAS</t>
  </si>
  <si>
    <t>Piso de concreto simple e=0.075m,  fc'=180 kg/cm2, ref. electromalla 6x6x9/9 con superficie de desgaste e=2 cms y sisada @ 0.50m Incluye: sustrato de suelo cemento 20:1 con grado de compactación del 95% espesor de 0.15m; capa de material selecto compactado al 95% de su densidad óptima y espesor de 0.25m</t>
  </si>
  <si>
    <t xml:space="preserve">Excavación para estructura de piso de porcelanato (A) y de concreto simple (B) (38.71m2 x 0.475m). Incluye acarreo a lugares de acopio y desalojo </t>
  </si>
  <si>
    <t>Relleno para rampa y descansos, compactados al 95% con material selecto. Incluye acarreo.</t>
  </si>
  <si>
    <t>Construcción de zapata Z-1 (0.50m x 0.50m x 0.25m) de concreto armado, refuerzo 3#4 a.s. lecho inferior solamente, f´c= 280 kg/cm2 Incluye: suministro del acero de refuerzo, hechura y colocación de la armaduría, moldeado y desmoldado, el suministro del concreto, colocado y curado; según se detalla en planos y especificaciones técnicas.</t>
  </si>
  <si>
    <t>Construcción de pedestal PD-1, sección de 0.20m x 0.20m, f´c= 280 kg/cm2, refuerzo 4#4 y estribos #2@0.10m. Incluye el suministro del acero de refuerzo, hechura y colocación de la armaduría, moldeado y desmoldado, el suministro del concreto, colocado y curado; según se detalla en planos y especificaciones técnicas.</t>
  </si>
  <si>
    <r>
      <t xml:space="preserve">Construcción de solera </t>
    </r>
    <r>
      <rPr>
        <b/>
        <sz val="11"/>
        <color theme="1"/>
        <rFont val="Arial"/>
        <family val="2"/>
      </rPr>
      <t>SCM</t>
    </r>
    <r>
      <rPr>
        <sz val="11"/>
        <color theme="1"/>
        <rFont val="Arial"/>
        <family val="2"/>
      </rPr>
      <t xml:space="preserve"> de concreto armado, sección de 0.15 m x 0.20 m, refuerzo 4#3 y estribo #2@0.15m, f´c= 280 kg/cm2 Incluye el suministro del acero de refuerzo, hechura y colocación de la armaduría, moldeado y desmoldado, el suministro del concreto, colocado y curado; según se detalla en planos y especificaciones técnicas.</t>
    </r>
  </si>
  <si>
    <t>m3</t>
  </si>
  <si>
    <r>
      <t xml:space="preserve">Construcción de MOJINETE </t>
    </r>
    <r>
      <rPr>
        <b/>
        <sz val="11"/>
        <color theme="1"/>
        <rFont val="Arial"/>
        <family val="2"/>
      </rPr>
      <t>Mo</t>
    </r>
    <r>
      <rPr>
        <sz val="11"/>
        <color theme="1"/>
        <rFont val="Arial"/>
        <family val="2"/>
      </rPr>
      <t xml:space="preserve"> de concreto armado, ancho de 0.15 m y peralte variable, refuerzo 4#3 y estribo #2@0.20m, f´c= 280 kg/cm2 Incluye el suministro del acero de refuerzo, hechura y colocación de la armaduría, moldeado y desmoldado, el suministro del concreto, colocado y curado; según se detalla en planos y especificaciones técnicas.</t>
    </r>
  </si>
  <si>
    <r>
      <t xml:space="preserve">Construcción de solera </t>
    </r>
    <r>
      <rPr>
        <b/>
        <sz val="11"/>
        <color theme="1"/>
        <rFont val="Arial"/>
        <family val="2"/>
      </rPr>
      <t>SC</t>
    </r>
    <r>
      <rPr>
        <sz val="11"/>
        <color theme="1"/>
        <rFont val="Arial"/>
        <family val="2"/>
      </rPr>
      <t xml:space="preserve"> de concreto armado, sección de 0.15m x 0.20m, refuerzo 4#3 y estribo #2@0.20m, f´c= 280 kg/cm2 Incluye el suministro del acero de refuerzo, hechura y colocación de la armaduría, moldeado y desmoldado, el suministro del concreto, colocado y curado; según se detalla en planos y especificaciones técnicas.</t>
    </r>
  </si>
  <si>
    <t>Suministro e instalación de placa base (PL) 0.18mX0.18mx1/4¨ sobre pedestal. Incluye: 1 perno roscado de varilla de 3/4¨ G60 y de longitud 0.70m, arandela y tuerca; anclajes, soldadura y todo lo necesario para la adecuada instalación según se detalla en los planos y pintura de acuerdo a las especificaciones técnicas.</t>
  </si>
  <si>
    <t>Suministro e instalación de columna metálica (CM) de tubo cuadrado estructural de 6¨ Incluye: soldadura y todo lo necesario para la adecuada instalación según se detalla en los planos y pintura de acuerdo a las especificaciones técnicas.</t>
  </si>
  <si>
    <t>Conformación de gradas frente a rampa de acceso. Contrahuella de 17.5cm, huella de 30cm, ancho 1.20m; concreto simple f´c=180kg/cm2, espesor e=0.075m</t>
  </si>
  <si>
    <t>(Código V-1) Suministro e instalación de ventana  proyectante de dos cuerpos (1.60m x 1.20m) con perfilería de aluminio color natural y vidrio laminado de 6mm color claro, incluye sistema de apertura a 45°.</t>
  </si>
  <si>
    <t>(Código P-1) Suministro e instalación de puerta metálica (1.20m x 2.10m) con doble forro de lámina de Ho, pintada con dos manos de pintura anticorrosiva y pintura de aceite aplicada con soplete. incluye tope de piso.</t>
  </si>
  <si>
    <t>Caja de conexión a red de aguas negras, sección de 0.50m x 0.50m; pared de ladrillo de calavera puesto de lazo, repellada y pulida; tapadera de concreto reforzado #3@0.10m a.s., solera con refuerzo long. 3#3 y estribos #2@0.15m, haladera ASA 1#4; base de concreto simple e=0.12m y f´c=180kg/cm2, sub base e=0.20m compactada con suelo-cemento 20:1 al 95% de grado de compactación máximo</t>
  </si>
  <si>
    <t>Suministro, fabricación e instalación de pasamanos metálico con postes verticales de caño de acero 2´´@2.0m, verticales intermedios de caño de acero 1´´ @0.15m, caños horizontales de acero de 2´´ Altura de pasamanos de 0.90m. Anclaje a solera de corona de paredes perimetrales de rampa. Incluye: placa de acero de 7.5cm x 15cm x 1/4´´, pernos anclas de 3/8´´ y longitud de 7.5cm, soldadura, 2 manos de pintura anticorrosivo y aplicación de pintura de acabado final según planos, especificaciones técnicas y aprobación del supervisor.</t>
  </si>
  <si>
    <t>VM-1,Suministro e instalación de polín metálico encajuelado 2C6"x2" chapa 14 Incluye anclajes, soldadura, placas y todo lo necesario para la instalación adecuada según los planos, aplicación de anticorrosivo + acabado final color blanco de línea, pintura de acuerdo a las especificaciones técnicas.</t>
  </si>
  <si>
    <t>PLAN DE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</si>
</sst>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440A]#,##0.00_);\([$$-440A]#,##0.00\)"/>
    <numFmt numFmtId="176" formatCode="_-[$$-440A]* #,##0.00_-;\-[$$-440A]* #,##0.00_-;_-[$$-440A]* &quot;-&quot;??_-;_-@_-"/>
  </numFmts>
  <fonts count="22" x14ac:knownFonts="1">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name val="Calibri"/>
      <family val="2"/>
      <scheme val="minor"/>
    </font>
    <font>
      <sz val="10"/>
      <name val="Calibri"/>
      <family val="2"/>
      <scheme val="minor"/>
    </font>
    <font>
      <sz val="12"/>
      <name val="Calibri"/>
      <family val="2"/>
      <scheme val="minor"/>
    </font>
    <font>
      <b/>
      <sz val="12"/>
      <color theme="1"/>
      <name val="Arial"/>
      <family val="2"/>
    </font>
    <font>
      <b/>
      <sz val="22"/>
      <color theme="1"/>
      <name val="Arial"/>
      <family val="2"/>
    </font>
    <font>
      <b/>
      <sz val="14"/>
      <color theme="1"/>
      <name val="Arial"/>
      <family val="2"/>
    </font>
    <font>
      <sz val="8"/>
      <name val="Calibri"/>
      <family val="2"/>
      <scheme val="minor"/>
    </font>
    <font>
      <b/>
      <sz val="18"/>
      <color theme="1"/>
      <name val="Arial"/>
      <family val="2"/>
    </font>
    <font>
      <sz val="11"/>
      <color theme="1"/>
      <name val="Arial"/>
      <family val="2"/>
    </font>
    <font>
      <sz val="11"/>
      <name val="Arial"/>
      <family val="2"/>
    </font>
    <font>
      <b/>
      <sz val="11"/>
      <color theme="1"/>
      <name val="Arial"/>
      <family val="2"/>
    </font>
    <font>
      <vertAlign val="superscript"/>
      <sz val="11"/>
      <color theme="1"/>
      <name val="Arial"/>
      <family val="2"/>
    </font>
    <font>
      <sz val="11"/>
      <color theme="1"/>
      <name val="Times New Roman"/>
      <family val="1"/>
    </font>
  </fonts>
  <fills count="6">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indexed="64"/>
      </right>
      <top style="thin">
        <color indexed="64"/>
      </top>
      <bottom/>
      <diagonal/>
    </border>
  </borders>
  <cellStyleXfs count="71">
    <xf numFmtId="0" fontId="0" fillId="0" borderId="0"/>
    <xf numFmtId="0" fontId="7" fillId="0" borderId="0">
      <alignment vertical="top"/>
    </xf>
    <xf numFmtId="171" fontId="3" fillId="0" borderId="0" applyFont="0" applyFill="0" applyBorder="0" applyAlignment="0" applyProtection="0"/>
    <xf numFmtId="0" fontId="4" fillId="0" borderId="0" applyNumberFormat="0" applyFill="0" applyBorder="0" applyAlignment="0" applyProtection="0">
      <alignment vertical="top"/>
      <protection locked="0"/>
    </xf>
    <xf numFmtId="166" fontId="2"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4" fontId="1" fillId="0" borderId="0" applyFill="0" applyBorder="0" applyAlignment="0" applyProtection="0"/>
    <xf numFmtId="165"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68" fontId="3" fillId="0" borderId="0"/>
    <xf numFmtId="40" fontId="6"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3" fillId="0" borderId="0"/>
    <xf numFmtId="44" fontId="3" fillId="0" borderId="0" applyFont="0" applyFill="0" applyBorder="0" applyAlignment="0" applyProtection="0"/>
    <xf numFmtId="44" fontId="3" fillId="0" borderId="0" applyFont="0" applyFill="0" applyBorder="0" applyAlignment="0" applyProtection="0"/>
    <xf numFmtId="164" fontId="8" fillId="0" borderId="0" applyFont="0" applyFill="0" applyBorder="0" applyAlignment="0" applyProtection="0"/>
    <xf numFmtId="173" fontId="6"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172" fontId="5" fillId="0" borderId="0"/>
    <xf numFmtId="175"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6" fontId="8" fillId="0" borderId="0"/>
    <xf numFmtId="165" fontId="1" fillId="0" borderId="0" applyFont="0" applyFill="0" applyBorder="0" applyAlignment="0" applyProtection="0"/>
    <xf numFmtId="44"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1" fillId="0" borderId="0" applyFont="0" applyFill="0" applyBorder="0" applyAlignment="0" applyProtection="0"/>
    <xf numFmtId="44" fontId="8" fillId="0" borderId="0" applyFont="0" applyFill="0" applyBorder="0" applyAlignment="0" applyProtection="0"/>
    <xf numFmtId="0" fontId="8" fillId="0" borderId="0"/>
    <xf numFmtId="9" fontId="8" fillId="0" borderId="0" applyFont="0" applyFill="0" applyBorder="0" applyAlignment="0" applyProtection="0"/>
  </cellStyleXfs>
  <cellXfs count="87">
    <xf numFmtId="0" fontId="0" fillId="0" borderId="0" xfId="0"/>
    <xf numFmtId="0" fontId="10"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horizontal="center" vertical="center"/>
    </xf>
    <xf numFmtId="4" fontId="9" fillId="0" borderId="0" xfId="0" applyNumberFormat="1" applyFont="1" applyAlignment="1">
      <alignment horizontal="center" vertical="center"/>
    </xf>
    <xf numFmtId="0" fontId="13" fillId="2" borderId="2" xfId="0" applyFont="1" applyFill="1" applyBorder="1" applyAlignment="1">
      <alignment horizontal="centerContinuous" vertical="center" wrapText="1"/>
    </xf>
    <xf numFmtId="0" fontId="13" fillId="2" borderId="4" xfId="0" applyFont="1" applyFill="1" applyBorder="1" applyAlignment="1">
      <alignment horizontal="centerContinuous" vertical="center" wrapText="1"/>
    </xf>
    <xf numFmtId="164" fontId="9" fillId="0" borderId="0" xfId="34" applyFont="1" applyAlignment="1">
      <alignment horizontal="center" vertical="center"/>
    </xf>
    <xf numFmtId="164" fontId="9" fillId="0" borderId="0" xfId="34" applyFont="1" applyAlignment="1">
      <alignment vertical="center"/>
    </xf>
    <xf numFmtId="166" fontId="10" fillId="0" borderId="0" xfId="0" applyNumberFormat="1" applyFont="1" applyAlignment="1">
      <alignment vertical="center" wrapText="1"/>
    </xf>
    <xf numFmtId="0" fontId="11" fillId="0" borderId="0" xfId="0" applyFont="1" applyAlignment="1">
      <alignment vertical="center"/>
    </xf>
    <xf numFmtId="0" fontId="14" fillId="2" borderId="6" xfId="0" applyFont="1" applyFill="1" applyBorder="1" applyAlignment="1">
      <alignment horizontal="centerContinuous" vertical="center" wrapText="1"/>
    </xf>
    <xf numFmtId="0" fontId="16" fillId="2" borderId="3" xfId="0" applyFont="1" applyFill="1" applyBorder="1" applyAlignment="1">
      <alignment horizontal="centerContinuous" vertical="center" wrapText="1"/>
    </xf>
    <xf numFmtId="164" fontId="17" fillId="0" borderId="1" xfId="34" applyFont="1" applyFill="1" applyBorder="1" applyAlignment="1">
      <alignment horizontal="center" vertical="center" wrapText="1"/>
    </xf>
    <xf numFmtId="2" fontId="19" fillId="3" borderId="7" xfId="0" applyNumberFormat="1" applyFont="1" applyFill="1" applyBorder="1" applyAlignment="1">
      <alignment horizontal="center" vertical="center" wrapText="1"/>
    </xf>
    <xf numFmtId="0" fontId="19" fillId="3" borderId="7" xfId="0" applyFont="1" applyFill="1" applyBorder="1" applyAlignment="1">
      <alignment horizontal="center" vertical="center" wrapText="1"/>
    </xf>
    <xf numFmtId="164" fontId="19" fillId="3" borderId="7" xfId="34" applyFont="1" applyFill="1" applyBorder="1" applyAlignment="1">
      <alignment horizontal="center" vertical="center" wrapText="1"/>
    </xf>
    <xf numFmtId="2" fontId="19" fillId="4" borderId="1" xfId="0" applyNumberFormat="1" applyFont="1" applyFill="1" applyBorder="1" applyAlignment="1">
      <alignment horizontal="center" vertical="center" wrapText="1"/>
    </xf>
    <xf numFmtId="0" fontId="19" fillId="4" borderId="1" xfId="0" applyFont="1" applyFill="1" applyBorder="1" applyAlignment="1">
      <alignment horizontal="justify" vertical="center" wrapText="1"/>
    </xf>
    <xf numFmtId="4" fontId="19" fillId="4" borderId="1" xfId="48" applyNumberFormat="1" applyFont="1" applyFill="1" applyBorder="1" applyAlignment="1">
      <alignment horizontal="center" vertical="center"/>
    </xf>
    <xf numFmtId="164" fontId="19" fillId="4" borderId="1" xfId="34" applyFont="1" applyFill="1" applyBorder="1" applyAlignment="1">
      <alignment vertical="center"/>
    </xf>
    <xf numFmtId="2" fontId="17"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xf>
    <xf numFmtId="166" fontId="18" fillId="0" borderId="1" xfId="0" applyNumberFormat="1" applyFont="1" applyBorder="1" applyAlignment="1">
      <alignment horizontal="center" vertical="center"/>
    </xf>
    <xf numFmtId="4" fontId="17" fillId="0" borderId="1" xfId="48" applyNumberFormat="1" applyFont="1" applyFill="1" applyBorder="1" applyAlignment="1">
      <alignment horizontal="center" vertical="center"/>
    </xf>
    <xf numFmtId="167" fontId="17" fillId="0" borderId="1" xfId="0" applyNumberFormat="1" applyFont="1" applyBorder="1" applyAlignment="1">
      <alignment horizontal="center" vertical="center" wrapText="1"/>
    </xf>
    <xf numFmtId="0" fontId="17" fillId="0" borderId="5" xfId="0" applyFont="1" applyBorder="1" applyAlignment="1">
      <alignment horizontal="center" vertical="center" wrapText="1"/>
    </xf>
    <xf numFmtId="167" fontId="17" fillId="0" borderId="5" xfId="0" applyNumberFormat="1" applyFont="1" applyBorder="1" applyAlignment="1">
      <alignment horizontal="center" vertical="center" wrapText="1"/>
    </xf>
    <xf numFmtId="0" fontId="14" fillId="2" borderId="2" xfId="0" applyFont="1" applyFill="1" applyBorder="1" applyAlignment="1">
      <alignment horizontal="centerContinuous" vertical="center" wrapText="1"/>
    </xf>
    <xf numFmtId="167" fontId="19" fillId="5" borderId="9" xfId="0" applyNumberFormat="1" applyFont="1" applyFill="1" applyBorder="1" applyAlignment="1">
      <alignment horizontal="center" vertical="center"/>
    </xf>
    <xf numFmtId="167" fontId="19" fillId="5" borderId="10" xfId="0" applyNumberFormat="1" applyFont="1" applyFill="1" applyBorder="1" applyAlignment="1">
      <alignment horizontal="centerContinuous" vertical="center" wrapText="1"/>
    </xf>
    <xf numFmtId="167" fontId="19" fillId="5" borderId="10" xfId="0" applyNumberFormat="1" applyFont="1" applyFill="1" applyBorder="1" applyAlignment="1">
      <alignment horizontal="centerContinuous" vertical="center"/>
    </xf>
    <xf numFmtId="167" fontId="19" fillId="5" borderId="10" xfId="0" applyNumberFormat="1" applyFont="1" applyFill="1" applyBorder="1" applyAlignment="1">
      <alignment vertical="center"/>
    </xf>
    <xf numFmtId="167" fontId="19" fillId="5" borderId="11" xfId="0" applyNumberFormat="1" applyFont="1" applyFill="1" applyBorder="1" applyAlignment="1">
      <alignment vertical="center"/>
    </xf>
    <xf numFmtId="164" fontId="19" fillId="5" borderId="12" xfId="34" applyFont="1" applyFill="1" applyBorder="1" applyAlignment="1">
      <alignment vertical="center"/>
    </xf>
    <xf numFmtId="167" fontId="17" fillId="0" borderId="10" xfId="0" applyNumberFormat="1" applyFont="1" applyBorder="1" applyAlignment="1">
      <alignment horizontal="justify" vertical="center" wrapText="1"/>
    </xf>
    <xf numFmtId="167" fontId="17" fillId="0" borderId="10" xfId="0" applyNumberFormat="1" applyFont="1" applyBorder="1" applyAlignment="1">
      <alignment horizontal="center" vertical="center" wrapText="1"/>
    </xf>
    <xf numFmtId="164" fontId="17" fillId="0" borderId="10" xfId="34" applyFont="1" applyFill="1" applyBorder="1" applyAlignment="1">
      <alignment horizontal="center" vertical="center" wrapText="1"/>
    </xf>
    <xf numFmtId="4" fontId="19" fillId="0" borderId="1" xfId="48" applyNumberFormat="1" applyFont="1" applyFill="1" applyBorder="1" applyAlignment="1">
      <alignment horizontal="center" vertical="center"/>
    </xf>
    <xf numFmtId="0" fontId="19" fillId="0" borderId="1" xfId="0" applyFont="1" applyBorder="1" applyAlignment="1">
      <alignment horizontal="justify" vertical="center" wrapText="1"/>
    </xf>
    <xf numFmtId="2" fontId="19" fillId="0" borderId="1" xfId="0" applyNumberFormat="1" applyFont="1" applyBorder="1" applyAlignment="1">
      <alignment horizontal="center" vertical="center" wrapText="1"/>
    </xf>
    <xf numFmtId="10" fontId="10" fillId="0" borderId="0" xfId="70" applyNumberFormat="1" applyFont="1" applyAlignment="1">
      <alignment vertical="center"/>
    </xf>
    <xf numFmtId="164" fontId="19" fillId="0" borderId="1" xfId="34" applyFont="1" applyFill="1" applyBorder="1" applyAlignment="1">
      <alignment horizontal="center" vertical="center" wrapText="1"/>
    </xf>
    <xf numFmtId="10" fontId="10" fillId="0" borderId="0" xfId="0" applyNumberFormat="1" applyFont="1" applyAlignment="1">
      <alignment vertical="center"/>
    </xf>
    <xf numFmtId="44" fontId="10" fillId="0" borderId="0" xfId="49" applyFont="1" applyAlignment="1">
      <alignment vertical="center"/>
    </xf>
    <xf numFmtId="4" fontId="9" fillId="0" borderId="0" xfId="34" applyNumberFormat="1" applyFont="1" applyAlignment="1">
      <alignment horizontal="center" vertical="center"/>
    </xf>
    <xf numFmtId="10" fontId="10" fillId="0" borderId="0" xfId="70" applyNumberFormat="1" applyFont="1" applyFill="1" applyAlignment="1">
      <alignment vertical="center"/>
    </xf>
    <xf numFmtId="0" fontId="13" fillId="0" borderId="2" xfId="0" applyFont="1" applyBorder="1" applyAlignment="1">
      <alignment horizontal="centerContinuous" vertical="center" wrapText="1"/>
    </xf>
    <xf numFmtId="0" fontId="17" fillId="0" borderId="10" xfId="0" applyFont="1" applyBorder="1" applyAlignment="1">
      <alignment horizontal="center" vertical="center" wrapText="1"/>
    </xf>
    <xf numFmtId="4" fontId="18" fillId="0" borderId="10" xfId="0" applyNumberFormat="1" applyFont="1" applyBorder="1" applyAlignment="1">
      <alignment horizontal="center" vertical="center"/>
    </xf>
    <xf numFmtId="164" fontId="18" fillId="0" borderId="10" xfId="34" applyFont="1" applyFill="1" applyBorder="1" applyAlignment="1">
      <alignment horizontal="center" vertical="center" wrapText="1"/>
    </xf>
    <xf numFmtId="164" fontId="19" fillId="0" borderId="10" xfId="34" applyFont="1" applyFill="1" applyBorder="1" applyAlignment="1">
      <alignment vertical="center" wrapText="1"/>
    </xf>
    <xf numFmtId="2" fontId="17" fillId="0" borderId="5" xfId="0" applyNumberFormat="1" applyFont="1" applyBorder="1" applyAlignment="1">
      <alignment horizontal="center" vertical="center" wrapText="1"/>
    </xf>
    <xf numFmtId="44" fontId="17" fillId="0" borderId="1" xfId="49" applyFont="1" applyFill="1" applyBorder="1" applyAlignment="1">
      <alignment horizontal="center" vertical="center" wrapText="1"/>
    </xf>
    <xf numFmtId="167" fontId="17" fillId="0" borderId="5" xfId="40" applyNumberFormat="1" applyFont="1" applyBorder="1" applyAlignment="1">
      <alignment horizontal="justify" vertical="center" wrapText="1"/>
    </xf>
    <xf numFmtId="4" fontId="17" fillId="0" borderId="5" xfId="0" applyNumberFormat="1" applyFont="1" applyBorder="1" applyAlignment="1">
      <alignment horizontal="center" vertical="center"/>
    </xf>
    <xf numFmtId="0" fontId="17" fillId="0" borderId="1" xfId="0" applyFont="1" applyBorder="1" applyAlignment="1">
      <alignment horizontal="justify" vertical="center" wrapText="1"/>
    </xf>
    <xf numFmtId="0" fontId="17" fillId="0" borderId="1" xfId="43" applyFont="1" applyBorder="1" applyAlignment="1">
      <alignment horizontal="justify" vertical="center" wrapText="1"/>
    </xf>
    <xf numFmtId="2" fontId="18" fillId="0" borderId="1" xfId="0" applyNumberFormat="1" applyFont="1" applyBorder="1" applyAlignment="1">
      <alignment horizontal="justify" vertical="center" wrapText="1"/>
    </xf>
    <xf numFmtId="4" fontId="18" fillId="0" borderId="1" xfId="0" applyNumberFormat="1" applyFont="1" applyBorder="1" applyAlignment="1">
      <alignment horizontal="center" vertical="center"/>
    </xf>
    <xf numFmtId="0" fontId="17" fillId="0" borderId="1" xfId="69" applyFont="1" applyBorder="1" applyAlignment="1">
      <alignment horizontal="justify" vertical="center" wrapText="1"/>
    </xf>
    <xf numFmtId="4" fontId="17" fillId="0" borderId="1" xfId="0" applyNumberFormat="1" applyFont="1" applyBorder="1" applyAlignment="1">
      <alignment horizontal="center" vertical="center" wrapText="1"/>
    </xf>
    <xf numFmtId="0" fontId="17" fillId="0" borderId="0" xfId="0" applyFont="1" applyAlignment="1">
      <alignment horizontal="justify" vertical="center"/>
    </xf>
    <xf numFmtId="0" fontId="17" fillId="0" borderId="1" xfId="0" applyFont="1" applyBorder="1" applyAlignment="1">
      <alignment horizontal="justify" vertical="center"/>
    </xf>
    <xf numFmtId="0" fontId="18" fillId="0" borderId="1" xfId="0" applyFont="1" applyBorder="1" applyAlignment="1">
      <alignment horizontal="justify" vertical="center" wrapText="1"/>
    </xf>
    <xf numFmtId="164" fontId="19" fillId="3" borderId="15" xfId="34" applyFont="1" applyFill="1" applyBorder="1" applyAlignment="1">
      <alignment horizontal="center" vertical="center" wrapText="1"/>
    </xf>
    <xf numFmtId="164" fontId="19" fillId="4" borderId="8" xfId="34" applyFont="1" applyFill="1" applyBorder="1" applyAlignment="1">
      <alignment vertical="center"/>
    </xf>
    <xf numFmtId="166" fontId="19" fillId="0" borderId="8" xfId="49" applyNumberFormat="1" applyFont="1" applyFill="1" applyBorder="1" applyAlignment="1">
      <alignment vertical="center"/>
    </xf>
    <xf numFmtId="164" fontId="19" fillId="0" borderId="8" xfId="34" applyFont="1" applyFill="1" applyBorder="1" applyAlignment="1">
      <alignment vertical="center"/>
    </xf>
    <xf numFmtId="164" fontId="17" fillId="0" borderId="8" xfId="34" applyFont="1" applyFill="1" applyBorder="1" applyAlignment="1">
      <alignment vertical="center"/>
    </xf>
    <xf numFmtId="164" fontId="19" fillId="0" borderId="8" xfId="34" applyFont="1" applyFill="1" applyBorder="1" applyAlignment="1">
      <alignment vertical="center" wrapText="1"/>
    </xf>
    <xf numFmtId="4" fontId="19" fillId="0" borderId="8" xfId="48" applyNumberFormat="1" applyFont="1" applyFill="1" applyBorder="1" applyAlignment="1">
      <alignment horizontal="center" vertical="center"/>
    </xf>
    <xf numFmtId="0" fontId="14" fillId="2" borderId="3" xfId="0" applyFont="1" applyFill="1" applyBorder="1" applyAlignment="1">
      <alignment vertical="center" wrapText="1"/>
    </xf>
    <xf numFmtId="0" fontId="14" fillId="2" borderId="2" xfId="0" applyFont="1" applyFill="1" applyBorder="1" applyAlignment="1">
      <alignment vertical="center" wrapText="1"/>
    </xf>
    <xf numFmtId="0" fontId="14" fillId="0" borderId="2" xfId="0" applyFont="1" applyBorder="1" applyAlignment="1">
      <alignment vertical="center" wrapText="1"/>
    </xf>
    <xf numFmtId="0" fontId="14" fillId="2" borderId="4" xfId="0" applyFont="1" applyFill="1" applyBorder="1" applyAlignment="1">
      <alignment vertical="center" wrapText="1"/>
    </xf>
    <xf numFmtId="0" fontId="17" fillId="0" borderId="16" xfId="0" applyFont="1" applyBorder="1" applyAlignment="1">
      <alignment horizontal="center" vertical="center" wrapText="1"/>
    </xf>
    <xf numFmtId="167" fontId="17" fillId="0" borderId="16" xfId="40" applyNumberFormat="1" applyFont="1" applyBorder="1" applyAlignment="1">
      <alignment horizontal="justify" vertical="center" wrapText="1"/>
    </xf>
    <xf numFmtId="4" fontId="17" fillId="0" borderId="16" xfId="40" applyNumberFormat="1" applyFont="1" applyBorder="1" applyAlignment="1">
      <alignment horizontal="center" vertical="center"/>
    </xf>
    <xf numFmtId="167" fontId="17" fillId="0" borderId="17" xfId="40" applyNumberFormat="1" applyFont="1" applyBorder="1" applyAlignment="1">
      <alignment horizontal="center" vertical="center" wrapText="1"/>
    </xf>
    <xf numFmtId="164" fontId="18" fillId="0" borderId="18" xfId="34" applyFont="1" applyFill="1" applyBorder="1" applyAlignment="1">
      <alignment horizontal="center" vertical="center" wrapText="1"/>
    </xf>
    <xf numFmtId="164" fontId="17" fillId="0" borderId="18" xfId="34" applyFont="1" applyFill="1" applyBorder="1" applyAlignment="1">
      <alignment horizontal="center" vertical="center" wrapText="1"/>
    </xf>
    <xf numFmtId="164" fontId="19" fillId="0" borderId="3" xfId="34" applyFont="1" applyFill="1" applyBorder="1" applyAlignment="1">
      <alignment vertical="center"/>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cellXfs>
  <cellStyles count="71">
    <cellStyle name="Estilo 1" xfId="1" xr:uid="{00000000-0005-0000-0000-000000000000}"/>
    <cellStyle name="Euro" xfId="2" xr:uid="{00000000-0005-0000-0000-000001000000}"/>
    <cellStyle name="Hipervínculo 2" xfId="3" xr:uid="{00000000-0005-0000-0000-000002000000}"/>
    <cellStyle name="Millares 2" xfId="4" xr:uid="{00000000-0005-0000-0000-000003000000}"/>
    <cellStyle name="Millares 2 2" xfId="5" xr:uid="{00000000-0005-0000-0000-000004000000}"/>
    <cellStyle name="Millares 2 28" xfId="6" xr:uid="{00000000-0005-0000-0000-000005000000}"/>
    <cellStyle name="Millares 2 28 2" xfId="7" xr:uid="{00000000-0005-0000-0000-000006000000}"/>
    <cellStyle name="Millares 2 3" xfId="8" xr:uid="{00000000-0005-0000-0000-000007000000}"/>
    <cellStyle name="Millares 2 3 2" xfId="9" xr:uid="{00000000-0005-0000-0000-000008000000}"/>
    <cellStyle name="Millares 2 3 2 2" xfId="51" xr:uid="{384C7E2E-4082-4021-BB6C-FE442D92B286}"/>
    <cellStyle name="Millares 2 3 3" xfId="50" xr:uid="{97DB8E6A-66E6-4692-BDDF-AF44B53C2F3D}"/>
    <cellStyle name="Millares 2 4" xfId="10" xr:uid="{00000000-0005-0000-0000-000009000000}"/>
    <cellStyle name="Millares 3" xfId="11" xr:uid="{00000000-0005-0000-0000-00000A000000}"/>
    <cellStyle name="Millares 3 2" xfId="12" xr:uid="{00000000-0005-0000-0000-00000B000000}"/>
    <cellStyle name="Millares 3 2 2" xfId="13" xr:uid="{00000000-0005-0000-0000-00000C000000}"/>
    <cellStyle name="Millares 3 2 2 2" xfId="53" xr:uid="{3FDA71AD-1ACE-4C8A-8DA1-691F11A352B1}"/>
    <cellStyle name="Millares 3 2 3" xfId="52" xr:uid="{4E24983F-99B1-4015-BB1E-92F34BD91B99}"/>
    <cellStyle name="Millares 3 3" xfId="14" xr:uid="{00000000-0005-0000-0000-00000D000000}"/>
    <cellStyle name="Millares 3 3 2" xfId="54" xr:uid="{8CE84CE2-4E9C-4676-82C3-59B1704E76CE}"/>
    <cellStyle name="Millares 31" xfId="15" xr:uid="{00000000-0005-0000-0000-00000E000000}"/>
    <cellStyle name="Millares 31 2" xfId="16" xr:uid="{00000000-0005-0000-0000-00000F000000}"/>
    <cellStyle name="Millares 4" xfId="17" xr:uid="{00000000-0005-0000-0000-000010000000}"/>
    <cellStyle name="Millares 4 2" xfId="18" xr:uid="{00000000-0005-0000-0000-000011000000}"/>
    <cellStyle name="Millares 5" xfId="19" xr:uid="{00000000-0005-0000-0000-000012000000}"/>
    <cellStyle name="Millares 5 2" xfId="20" xr:uid="{00000000-0005-0000-0000-000013000000}"/>
    <cellStyle name="Millares 6" xfId="21" xr:uid="{00000000-0005-0000-0000-000014000000}"/>
    <cellStyle name="Millares 7" xfId="22" xr:uid="{00000000-0005-0000-0000-000015000000}"/>
    <cellStyle name="Millares 7 2" xfId="23" xr:uid="{00000000-0005-0000-0000-000016000000}"/>
    <cellStyle name="Millares 7 2 2" xfId="56" xr:uid="{EA2671DE-82B2-4E62-BE2C-3A5D4C94DA6A}"/>
    <cellStyle name="Millares 7 3" xfId="55" xr:uid="{F6CAB4B8-983D-40F7-8989-76549129DB03}"/>
    <cellStyle name="Millares 8" xfId="24" xr:uid="{00000000-0005-0000-0000-000017000000}"/>
    <cellStyle name="Millares 8 2" xfId="25" xr:uid="{00000000-0005-0000-0000-000018000000}"/>
    <cellStyle name="Millares 8 2 2" xfId="58" xr:uid="{A699D012-4F44-47C8-8322-B016AE859E67}"/>
    <cellStyle name="Millares 8 3" xfId="57" xr:uid="{E37A322C-093E-4F8D-A4DE-9C09998BE1CD}"/>
    <cellStyle name="Millares 9" xfId="48" xr:uid="{00000000-0005-0000-0000-000019000000}"/>
    <cellStyle name="Millares 9 2" xfId="67" xr:uid="{14FC976A-0F42-40FA-9318-ED1300F6054B}"/>
    <cellStyle name="Moneda" xfId="49" builtinId="4"/>
    <cellStyle name="Moneda 2" xfId="26" xr:uid="{00000000-0005-0000-0000-00001B000000}"/>
    <cellStyle name="Moneda 2 2" xfId="27" xr:uid="{00000000-0005-0000-0000-00001C000000}"/>
    <cellStyle name="Moneda 2 2 2" xfId="28" xr:uid="{00000000-0005-0000-0000-00001D000000}"/>
    <cellStyle name="Moneda 2 2 2 2" xfId="60" xr:uid="{AEF1DD28-AC02-4653-B782-7211A3AED13D}"/>
    <cellStyle name="Moneda 2 2 3" xfId="59" xr:uid="{516C1A42-65DF-4510-93FA-989F5D17F54D}"/>
    <cellStyle name="Moneda 3" xfId="29" xr:uid="{00000000-0005-0000-0000-00001E000000}"/>
    <cellStyle name="Moneda 3 2" xfId="30" xr:uid="{00000000-0005-0000-0000-00001F000000}"/>
    <cellStyle name="Moneda 3 3" xfId="31" xr:uid="{00000000-0005-0000-0000-000020000000}"/>
    <cellStyle name="Moneda 3 3 2" xfId="61" xr:uid="{24412769-83C5-498A-BB25-FF8EC2C329B8}"/>
    <cellStyle name="Moneda 4" xfId="32" xr:uid="{00000000-0005-0000-0000-000021000000}"/>
    <cellStyle name="Moneda 4 2" xfId="33" xr:uid="{00000000-0005-0000-0000-000022000000}"/>
    <cellStyle name="Moneda 4 2 2" xfId="63" xr:uid="{294C5F66-C0CD-47AA-9D93-CF7E5309FDBA}"/>
    <cellStyle name="Moneda 4 3" xfId="62" xr:uid="{0E2A3C32-CEC0-484B-BE29-A0DCD8CCD77F}"/>
    <cellStyle name="Moneda 5" xfId="34" xr:uid="{00000000-0005-0000-0000-000023000000}"/>
    <cellStyle name="Moneda 5 2" xfId="35" xr:uid="{00000000-0005-0000-0000-000024000000}"/>
    <cellStyle name="Moneda 5 2 2" xfId="64" xr:uid="{81DDA4D1-9B5E-4743-80C2-7854AD0AF142}"/>
    <cellStyle name="Moneda 6" xfId="36" xr:uid="{00000000-0005-0000-0000-000025000000}"/>
    <cellStyle name="Moneda 6 2" xfId="37" xr:uid="{00000000-0005-0000-0000-000026000000}"/>
    <cellStyle name="Moneda 6 2 2" xfId="66" xr:uid="{5D611E97-4AAC-44D3-A1A9-9D8CD84AEB17}"/>
    <cellStyle name="Moneda 6 3" xfId="65" xr:uid="{F3BAA0B8-3AC0-48B9-B299-1A90D9AAD911}"/>
    <cellStyle name="Moneda 7" xfId="68" xr:uid="{2E53ADA3-8AA2-437E-9A8B-35668114FDAC}"/>
    <cellStyle name="Normal" xfId="0" builtinId="0"/>
    <cellStyle name="Normal 10" xfId="38" xr:uid="{00000000-0005-0000-0000-000028000000}"/>
    <cellStyle name="Normal 2" xfId="39" xr:uid="{00000000-0005-0000-0000-000029000000}"/>
    <cellStyle name="Normal 3" xfId="40" xr:uid="{00000000-0005-0000-0000-00002A000000}"/>
    <cellStyle name="Normal 3 2" xfId="41" xr:uid="{00000000-0005-0000-0000-00002B000000}"/>
    <cellStyle name="Normal 4" xfId="69" xr:uid="{508EE63A-4845-4BD3-A819-4F547285E6C6}"/>
    <cellStyle name="Normal 4 2 2" xfId="42" xr:uid="{00000000-0005-0000-0000-00002C000000}"/>
    <cellStyle name="Normal 5" xfId="43" xr:uid="{00000000-0005-0000-0000-00002D000000}"/>
    <cellStyle name="Normal 8" xfId="44" xr:uid="{00000000-0005-0000-0000-00002E000000}"/>
    <cellStyle name="Normal 8 2" xfId="47" xr:uid="{00000000-0005-0000-0000-00002F000000}"/>
    <cellStyle name="Porcentaje" xfId="70" builtinId="5"/>
    <cellStyle name="Porcentaje 2" xfId="45" xr:uid="{00000000-0005-0000-0000-000030000000}"/>
    <cellStyle name="Porcentual 2" xfId="46" xr:uid="{00000000-0005-0000-0000-000031000000}"/>
  </cellStyles>
  <dxfs count="16">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border>
        <left style="thin">
          <color rgb="FF9C0006"/>
        </left>
        <right style="thin">
          <color rgb="FF9C0006"/>
        </right>
        <top style="thin">
          <color rgb="FF9C0006"/>
        </top>
        <bottom style="thin">
          <color rgb="FF9C0006"/>
        </bottom>
      </border>
    </dxf>
    <dxf>
      <font>
        <b/>
        <i val="0"/>
        <strike val="0"/>
        <condense val="0"/>
        <extend val="0"/>
        <outline val="0"/>
        <shadow val="0"/>
        <u val="none"/>
        <vertAlign val="baseline"/>
        <sz val="11"/>
        <color theme="1"/>
        <name val="Arial"/>
        <family val="2"/>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family val="2"/>
        <scheme val="none"/>
      </font>
      <numFmt numFmtId="167" formatCode="0.0"/>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theme="1"/>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theme="1"/>
        <name val="Arial"/>
        <family val="2"/>
        <scheme val="none"/>
      </font>
      <numFmt numFmtId="167" formatCode="0.0"/>
      <fill>
        <patternFill patternType="none">
          <fgColor indexed="64"/>
          <bgColor indexed="65"/>
        </patternFill>
      </fill>
      <alignment horizontal="justify"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border outline="0">
        <right style="thin">
          <color indexed="64"/>
        </right>
        <top style="thin">
          <color indexed="64"/>
        </top>
        <bottom style="thin">
          <color rgb="FF000000"/>
        </bottom>
      </border>
    </dxf>
    <dxf>
      <border outline="0">
        <bottom style="thin">
          <color indexed="64"/>
        </bottom>
      </border>
    </dxf>
    <dxf>
      <font>
        <b/>
        <i val="0"/>
        <strike val="0"/>
        <condense val="0"/>
        <extend val="0"/>
        <outline val="0"/>
        <shadow val="0"/>
        <u val="none"/>
        <vertAlign val="baseline"/>
        <sz val="11"/>
        <color theme="1"/>
        <name val="Arial"/>
        <family val="2"/>
        <scheme val="none"/>
      </font>
      <fill>
        <patternFill patternType="solid">
          <fgColor indexed="64"/>
          <bgColor theme="4" tint="0.5999938962981048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6C6AE"/>
      <color rgb="FFF9EFDB"/>
      <color rgb="FFDFF7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129407</xdr:colOff>
      <xdr:row>2</xdr:row>
      <xdr:rowOff>40115</xdr:rowOff>
    </xdr:from>
    <xdr:to>
      <xdr:col>3</xdr:col>
      <xdr:colOff>767745</xdr:colOff>
      <xdr:row>3</xdr:row>
      <xdr:rowOff>510872</xdr:rowOff>
    </xdr:to>
    <xdr:pic>
      <xdr:nvPicPr>
        <xdr:cNvPr id="2" name="Imagen 1">
          <a:extLst>
            <a:ext uri="{FF2B5EF4-FFF2-40B4-BE49-F238E27FC236}">
              <a16:creationId xmlns:a16="http://schemas.microsoft.com/office/drawing/2014/main" id="{72A6415D-CD5A-414E-A1C0-CAF2079EFC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732" y="335390"/>
          <a:ext cx="1771813" cy="756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564E767-E920-49C6-9CCF-74B1287BB733}" name="Tabla3" displayName="Tabla3" ref="C6:I92" totalsRowShown="0" headerRowDxfId="15" headerRowBorderDxfId="14" tableBorderDxfId="13" headerRowCellStyle="Moneda 5">
  <autoFilter ref="C6:I92" xr:uid="{8EEEB381-0066-44E8-94EA-0DE879F87256}"/>
  <tableColumns count="7">
    <tableColumn id="1" xr3:uid="{93F4B05B-B56F-4949-996C-4A39683780C9}" name="PARTIDA"/>
    <tableColumn id="2" xr3:uid="{4EF506E0-0F6A-403D-BA2F-5BCD6C218302}" name="DESCRIPCIÓN" dataDxfId="12" dataCellStyle="Normal 3"/>
    <tableColumn id="3" xr3:uid="{04EAD358-4968-40C1-BA02-1D3CA99F32D9}" name="CANTIDAD" dataDxfId="11"/>
    <tableColumn id="4" xr3:uid="{37F7CE7E-5164-4B9D-B7EE-89558586BC6F}" name="UNIDAD" dataDxfId="10"/>
    <tableColumn id="5" xr3:uid="{8A5D7503-6571-444D-B7D2-99A541873FF2}" name="PRECIO UNITARIO" dataDxfId="9" dataCellStyle="Moneda"/>
    <tableColumn id="6" xr3:uid="{B993E47C-8BB1-40F0-88CA-876392EE157B}" name="SUB TOTAL" dataDxfId="8" dataCellStyle="Moneda 5"/>
    <tableColumn id="7" xr3:uid="{DC940F46-C555-41F5-9AC4-A22606611D44}" name="TOTAL" dataDxfId="7" dataCellStyle="Moneda 5"/>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AD99E-0FDA-4387-B2B2-35A4CC3D2EC5}">
  <sheetPr>
    <tabColor theme="0"/>
    <outlinePr summaryBelow="0" summaryRight="0"/>
  </sheetPr>
  <dimension ref="B2:N101"/>
  <sheetViews>
    <sheetView showGridLines="0" tabSelected="1" view="pageBreakPreview" topLeftCell="A88" zoomScale="90" zoomScaleNormal="90" zoomScaleSheetLayoutView="90" workbookViewId="0">
      <selection activeCell="M7" sqref="M7"/>
    </sheetView>
  </sheetViews>
  <sheetFormatPr baseColWidth="10" defaultColWidth="11.42578125" defaultRowHeight="15" outlineLevelRow="1" x14ac:dyDescent="0.25"/>
  <cols>
    <col min="1" max="1" width="5.5703125" style="1" customWidth="1"/>
    <col min="2" max="2" width="4.5703125" style="1" customWidth="1"/>
    <col min="3" max="3" width="16.5703125" style="2" customWidth="1"/>
    <col min="4" max="4" width="69.7109375" style="3" customWidth="1"/>
    <col min="5" max="5" width="14.42578125" style="5" customWidth="1"/>
    <col min="6" max="6" width="13.85546875" style="2" customWidth="1"/>
    <col min="7" max="7" width="22.7109375" style="8" customWidth="1"/>
    <col min="8" max="8" width="16" style="8" customWidth="1"/>
    <col min="9" max="9" width="20.42578125" style="9" customWidth="1"/>
    <col min="10" max="10" width="4.5703125" style="1" customWidth="1"/>
    <col min="11" max="11" width="15.5703125" style="43" customWidth="1"/>
    <col min="12" max="12" width="11.42578125" style="43"/>
    <col min="13" max="16384" width="11.42578125" style="1"/>
  </cols>
  <sheetData>
    <row r="2" spans="3:13" ht="9" customHeight="1" x14ac:dyDescent="0.25"/>
    <row r="3" spans="3:13" ht="23.1" customHeight="1" x14ac:dyDescent="0.25">
      <c r="C3" s="13"/>
      <c r="D3" s="30" t="s">
        <v>105</v>
      </c>
      <c r="E3" s="49"/>
      <c r="F3" s="6"/>
      <c r="G3" s="6"/>
      <c r="H3" s="6"/>
      <c r="I3" s="7"/>
    </row>
    <row r="4" spans="3:13" ht="55.35" customHeight="1" x14ac:dyDescent="0.25">
      <c r="C4" s="12"/>
      <c r="D4" s="85" t="s">
        <v>55</v>
      </c>
      <c r="E4" s="85"/>
      <c r="F4" s="85"/>
      <c r="G4" s="85"/>
      <c r="H4" s="85"/>
      <c r="I4" s="86"/>
    </row>
    <row r="5" spans="3:13" ht="9.6" customHeight="1" x14ac:dyDescent="0.25">
      <c r="C5" s="74"/>
      <c r="D5" s="75"/>
      <c r="E5" s="76"/>
      <c r="F5" s="75"/>
      <c r="G5" s="75"/>
      <c r="H5" s="75"/>
      <c r="I5" s="77"/>
    </row>
    <row r="6" spans="3:13" ht="41.45" customHeight="1" x14ac:dyDescent="0.25">
      <c r="C6" s="15" t="s">
        <v>0</v>
      </c>
      <c r="D6" s="16" t="s">
        <v>1</v>
      </c>
      <c r="E6" s="16" t="s">
        <v>2</v>
      </c>
      <c r="F6" s="16" t="s">
        <v>17</v>
      </c>
      <c r="G6" s="17" t="s">
        <v>3</v>
      </c>
      <c r="H6" s="17" t="s">
        <v>4</v>
      </c>
      <c r="I6" s="67" t="s">
        <v>5</v>
      </c>
      <c r="M6" s="45"/>
    </row>
    <row r="7" spans="3:13" ht="21" customHeight="1" x14ac:dyDescent="0.25">
      <c r="C7" s="18">
        <v>1</v>
      </c>
      <c r="D7" s="19" t="s">
        <v>13</v>
      </c>
      <c r="E7" s="20"/>
      <c r="F7" s="20"/>
      <c r="G7" s="20"/>
      <c r="H7" s="20"/>
      <c r="I7" s="68"/>
    </row>
    <row r="8" spans="3:13" ht="23.1" customHeight="1" outlineLevel="1" x14ac:dyDescent="0.25">
      <c r="C8" s="22">
        <v>1.01</v>
      </c>
      <c r="D8" s="66" t="s">
        <v>56</v>
      </c>
      <c r="E8" s="61">
        <v>1</v>
      </c>
      <c r="F8" s="24" t="s">
        <v>30</v>
      </c>
      <c r="G8" s="14"/>
      <c r="H8" s="14"/>
      <c r="I8" s="69"/>
    </row>
    <row r="9" spans="3:13" ht="23.1" customHeight="1" outlineLevel="1" x14ac:dyDescent="0.25">
      <c r="C9" s="22">
        <v>1.02</v>
      </c>
      <c r="D9" s="66" t="s">
        <v>82</v>
      </c>
      <c r="E9" s="61">
        <v>1</v>
      </c>
      <c r="F9" s="24" t="s">
        <v>30</v>
      </c>
      <c r="G9" s="14"/>
      <c r="H9" s="14"/>
      <c r="I9" s="69"/>
    </row>
    <row r="10" spans="3:13" ht="23.1" customHeight="1" outlineLevel="1" x14ac:dyDescent="0.25">
      <c r="C10" s="22">
        <v>1.03</v>
      </c>
      <c r="D10" s="66" t="s">
        <v>83</v>
      </c>
      <c r="E10" s="61">
        <v>1</v>
      </c>
      <c r="F10" s="24" t="s">
        <v>30</v>
      </c>
      <c r="G10" s="14"/>
      <c r="H10" s="14"/>
      <c r="I10" s="69"/>
    </row>
    <row r="11" spans="3:13" ht="21" customHeight="1" outlineLevel="1" x14ac:dyDescent="0.25">
      <c r="C11" s="22">
        <v>1.04</v>
      </c>
      <c r="D11" s="66" t="s">
        <v>18</v>
      </c>
      <c r="E11" s="61">
        <v>1</v>
      </c>
      <c r="F11" s="25" t="s">
        <v>30</v>
      </c>
      <c r="G11" s="14"/>
      <c r="H11" s="14"/>
      <c r="I11" s="69"/>
    </row>
    <row r="12" spans="3:13" ht="20.65" customHeight="1" x14ac:dyDescent="0.25">
      <c r="C12" s="18">
        <v>2</v>
      </c>
      <c r="D12" s="19" t="s">
        <v>14</v>
      </c>
      <c r="E12" s="20"/>
      <c r="F12" s="20"/>
      <c r="G12" s="20"/>
      <c r="H12" s="21"/>
      <c r="I12" s="68"/>
    </row>
    <row r="13" spans="3:13" ht="25.5" customHeight="1" outlineLevel="1" x14ac:dyDescent="0.25">
      <c r="C13" s="22">
        <v>2.0099999999999998</v>
      </c>
      <c r="D13" s="58" t="s">
        <v>74</v>
      </c>
      <c r="E13" s="61">
        <v>0.76</v>
      </c>
      <c r="F13" s="26" t="s">
        <v>25</v>
      </c>
      <c r="G13" s="14"/>
      <c r="H13" s="14"/>
      <c r="I13" s="70"/>
    </row>
    <row r="14" spans="3:13" ht="25.5" customHeight="1" outlineLevel="1" x14ac:dyDescent="0.25">
      <c r="C14" s="22">
        <v>2.02</v>
      </c>
      <c r="D14" s="66" t="s">
        <v>75</v>
      </c>
      <c r="E14" s="61">
        <v>6.84</v>
      </c>
      <c r="F14" s="26" t="s">
        <v>27</v>
      </c>
      <c r="G14" s="14"/>
      <c r="H14" s="14"/>
      <c r="I14" s="70"/>
    </row>
    <row r="15" spans="3:13" ht="57" outlineLevel="1" x14ac:dyDescent="0.25">
      <c r="C15" s="22">
        <v>2.0299999999999998</v>
      </c>
      <c r="D15" s="66" t="s">
        <v>76</v>
      </c>
      <c r="E15" s="61">
        <v>10</v>
      </c>
      <c r="F15" s="26" t="s">
        <v>27</v>
      </c>
      <c r="G15" s="14"/>
      <c r="H15" s="14"/>
      <c r="I15" s="70"/>
    </row>
    <row r="16" spans="3:13" ht="21.75" customHeight="1" x14ac:dyDescent="0.25">
      <c r="C16" s="18">
        <v>3</v>
      </c>
      <c r="D16" s="19" t="s">
        <v>84</v>
      </c>
      <c r="E16" s="20"/>
      <c r="F16" s="20"/>
      <c r="G16" s="20"/>
      <c r="H16" s="21"/>
      <c r="I16" s="68"/>
    </row>
    <row r="17" spans="3:14" ht="21.75" customHeight="1" outlineLevel="1" x14ac:dyDescent="0.25">
      <c r="C17" s="22">
        <v>3.01</v>
      </c>
      <c r="D17" s="66" t="s">
        <v>12</v>
      </c>
      <c r="E17" s="61">
        <v>39.78</v>
      </c>
      <c r="F17" s="26" t="s">
        <v>25</v>
      </c>
      <c r="G17" s="14"/>
      <c r="H17" s="14"/>
      <c r="I17" s="71"/>
    </row>
    <row r="18" spans="3:14" ht="32.25" customHeight="1" outlineLevel="1" x14ac:dyDescent="0.25">
      <c r="C18" s="22">
        <v>3.02</v>
      </c>
      <c r="D18" s="66" t="s">
        <v>60</v>
      </c>
      <c r="E18" s="61">
        <v>39.78</v>
      </c>
      <c r="F18" s="26" t="s">
        <v>25</v>
      </c>
      <c r="G18" s="14"/>
      <c r="H18" s="14"/>
      <c r="I18" s="71"/>
    </row>
    <row r="19" spans="3:14" ht="30" customHeight="1" outlineLevel="1" x14ac:dyDescent="0.25">
      <c r="C19" s="22">
        <v>3.03</v>
      </c>
      <c r="D19" s="58" t="s">
        <v>53</v>
      </c>
      <c r="E19" s="61">
        <v>29.47</v>
      </c>
      <c r="F19" s="23" t="s">
        <v>26</v>
      </c>
      <c r="G19" s="14"/>
      <c r="H19" s="14"/>
      <c r="I19" s="69"/>
    </row>
    <row r="20" spans="3:14" ht="57" customHeight="1" outlineLevel="1" x14ac:dyDescent="0.25">
      <c r="C20" s="22">
        <v>3.04</v>
      </c>
      <c r="D20" s="58" t="s">
        <v>89</v>
      </c>
      <c r="E20" s="57">
        <v>18.39</v>
      </c>
      <c r="F20" s="23" t="s">
        <v>26</v>
      </c>
      <c r="G20" s="14"/>
      <c r="H20" s="14"/>
      <c r="I20" s="70"/>
    </row>
    <row r="21" spans="3:14" ht="21" customHeight="1" x14ac:dyDescent="0.25">
      <c r="C21" s="18">
        <v>4</v>
      </c>
      <c r="D21" s="19" t="s">
        <v>15</v>
      </c>
      <c r="E21" s="20"/>
      <c r="F21" s="20"/>
      <c r="G21" s="20"/>
      <c r="H21" s="21"/>
      <c r="I21" s="68"/>
      <c r="N21" s="10"/>
    </row>
    <row r="22" spans="3:14" ht="31.5" customHeight="1" outlineLevel="1" x14ac:dyDescent="0.25">
      <c r="C22" s="23">
        <v>4.01</v>
      </c>
      <c r="D22" s="58" t="s">
        <v>38</v>
      </c>
      <c r="E22" s="61">
        <v>15.97</v>
      </c>
      <c r="F22" s="23" t="s">
        <v>26</v>
      </c>
      <c r="G22" s="14"/>
      <c r="H22" s="14"/>
      <c r="I22" s="69"/>
      <c r="N22" s="10"/>
    </row>
    <row r="23" spans="3:14" ht="31.5" customHeight="1" outlineLevel="1" x14ac:dyDescent="0.25">
      <c r="C23" s="23">
        <v>4.0199999999999996</v>
      </c>
      <c r="D23" s="58" t="s">
        <v>39</v>
      </c>
      <c r="E23" s="61">
        <v>4.53</v>
      </c>
      <c r="F23" s="23" t="s">
        <v>26</v>
      </c>
      <c r="G23" s="14"/>
      <c r="H23" s="14"/>
      <c r="I23" s="69"/>
      <c r="N23" s="10"/>
    </row>
    <row r="24" spans="3:14" ht="31.5" customHeight="1" outlineLevel="1" x14ac:dyDescent="0.25">
      <c r="C24" s="23">
        <v>4.03</v>
      </c>
      <c r="D24" s="58" t="s">
        <v>90</v>
      </c>
      <c r="E24" s="57">
        <v>7.02</v>
      </c>
      <c r="F24" s="23" t="s">
        <v>26</v>
      </c>
      <c r="G24" s="14"/>
      <c r="H24" s="14"/>
      <c r="I24" s="70"/>
      <c r="N24" s="10"/>
    </row>
    <row r="25" spans="3:14" ht="21" customHeight="1" x14ac:dyDescent="0.25">
      <c r="C25" s="18">
        <v>5</v>
      </c>
      <c r="D25" s="19" t="s">
        <v>10</v>
      </c>
      <c r="E25" s="20"/>
      <c r="F25" s="20"/>
      <c r="G25" s="20"/>
      <c r="H25" s="21"/>
      <c r="I25" s="68"/>
      <c r="N25" s="10"/>
    </row>
    <row r="26" spans="3:14" ht="83.25" customHeight="1" outlineLevel="1" x14ac:dyDescent="0.25">
      <c r="C26" s="23">
        <v>5.01</v>
      </c>
      <c r="D26" s="58" t="s">
        <v>40</v>
      </c>
      <c r="E26" s="61">
        <v>3.76</v>
      </c>
      <c r="F26" s="23" t="s">
        <v>26</v>
      </c>
      <c r="G26" s="14"/>
      <c r="H26" s="14"/>
      <c r="I26" s="69"/>
      <c r="N26" s="10"/>
    </row>
    <row r="27" spans="3:14" ht="71.25" outlineLevel="1" x14ac:dyDescent="0.25">
      <c r="C27" s="23">
        <v>5.0199999999999996</v>
      </c>
      <c r="D27" s="58" t="s">
        <v>92</v>
      </c>
      <c r="E27" s="61">
        <v>0.25</v>
      </c>
      <c r="F27" s="23" t="s">
        <v>26</v>
      </c>
      <c r="G27" s="14"/>
      <c r="H27" s="14"/>
      <c r="I27" s="69"/>
      <c r="N27" s="10"/>
    </row>
    <row r="28" spans="3:14" ht="71.25" outlineLevel="1" x14ac:dyDescent="0.25">
      <c r="C28" s="23">
        <v>5.03</v>
      </c>
      <c r="D28" s="58" t="s">
        <v>41</v>
      </c>
      <c r="E28" s="61">
        <v>0.77</v>
      </c>
      <c r="F28" s="23" t="s">
        <v>26</v>
      </c>
      <c r="G28" s="14"/>
      <c r="H28" s="14"/>
      <c r="I28" s="69"/>
      <c r="N28" s="10"/>
    </row>
    <row r="29" spans="3:14" ht="70.5" customHeight="1" outlineLevel="1" x14ac:dyDescent="0.25">
      <c r="C29" s="23">
        <v>5.04</v>
      </c>
      <c r="D29" s="58" t="s">
        <v>43</v>
      </c>
      <c r="E29" s="61">
        <v>0.03</v>
      </c>
      <c r="F29" s="23" t="s">
        <v>26</v>
      </c>
      <c r="G29" s="14"/>
      <c r="H29" s="14"/>
      <c r="I29" s="69"/>
      <c r="N29" s="10"/>
    </row>
    <row r="30" spans="3:14" ht="70.5" customHeight="1" outlineLevel="1" x14ac:dyDescent="0.25">
      <c r="C30" s="23">
        <v>5.05</v>
      </c>
      <c r="D30" s="58" t="s">
        <v>42</v>
      </c>
      <c r="E30" s="61">
        <v>7.0000000000000007E-2</v>
      </c>
      <c r="F30" s="23" t="s">
        <v>26</v>
      </c>
      <c r="G30" s="14"/>
      <c r="H30" s="14"/>
      <c r="I30" s="69"/>
      <c r="N30" s="10"/>
    </row>
    <row r="31" spans="3:14" ht="96" customHeight="1" outlineLevel="1" x14ac:dyDescent="0.25">
      <c r="C31" s="23">
        <v>5.0599999999999996</v>
      </c>
      <c r="D31" s="58" t="s">
        <v>91</v>
      </c>
      <c r="E31" s="61">
        <v>0.56000000000000005</v>
      </c>
      <c r="F31" s="23" t="s">
        <v>26</v>
      </c>
      <c r="G31" s="14"/>
      <c r="H31" s="14"/>
      <c r="I31" s="69"/>
      <c r="N31" s="10"/>
    </row>
    <row r="32" spans="3:14" ht="96" customHeight="1" outlineLevel="1" x14ac:dyDescent="0.25">
      <c r="C32" s="23">
        <v>5.07</v>
      </c>
      <c r="D32" s="58" t="s">
        <v>93</v>
      </c>
      <c r="E32" s="57">
        <v>0.45</v>
      </c>
      <c r="F32" s="23" t="s">
        <v>26</v>
      </c>
      <c r="G32" s="14"/>
      <c r="H32" s="14"/>
      <c r="I32" s="70"/>
      <c r="N32" s="10"/>
    </row>
    <row r="33" spans="3:14" ht="96" customHeight="1" outlineLevel="1" x14ac:dyDescent="0.25">
      <c r="C33" s="23">
        <v>5.08</v>
      </c>
      <c r="D33" s="58" t="s">
        <v>95</v>
      </c>
      <c r="E33" s="57">
        <v>0.79</v>
      </c>
      <c r="F33" s="29" t="s">
        <v>94</v>
      </c>
      <c r="G33" s="14"/>
      <c r="H33" s="14"/>
      <c r="I33" s="70"/>
      <c r="N33" s="10"/>
    </row>
    <row r="34" spans="3:14" ht="96" customHeight="1" outlineLevel="1" x14ac:dyDescent="0.25">
      <c r="C34" s="23">
        <v>5.09</v>
      </c>
      <c r="D34" s="58" t="s">
        <v>96</v>
      </c>
      <c r="E34" s="57">
        <v>1.06</v>
      </c>
      <c r="F34" s="29" t="s">
        <v>94</v>
      </c>
      <c r="G34" s="14"/>
      <c r="H34" s="14"/>
      <c r="I34" s="70"/>
      <c r="N34" s="10"/>
    </row>
    <row r="35" spans="3:14" ht="22.15" customHeight="1" x14ac:dyDescent="0.25">
      <c r="C35" s="18">
        <v>6</v>
      </c>
      <c r="D35" s="19" t="s">
        <v>20</v>
      </c>
      <c r="E35" s="20"/>
      <c r="F35" s="20"/>
      <c r="G35" s="20"/>
      <c r="H35" s="21"/>
      <c r="I35" s="68"/>
      <c r="N35" s="10"/>
    </row>
    <row r="36" spans="3:14" ht="71.25" outlineLevel="1" x14ac:dyDescent="0.25">
      <c r="C36" s="23">
        <v>6.01</v>
      </c>
      <c r="D36" s="59" t="s">
        <v>77</v>
      </c>
      <c r="E36" s="61">
        <v>80.319999999999993</v>
      </c>
      <c r="F36" s="23" t="s">
        <v>27</v>
      </c>
      <c r="G36" s="14"/>
      <c r="H36" s="14"/>
      <c r="I36" s="70"/>
      <c r="N36" s="10"/>
    </row>
    <row r="37" spans="3:14" ht="71.25" outlineLevel="1" x14ac:dyDescent="0.25">
      <c r="C37" s="23">
        <v>6.02</v>
      </c>
      <c r="D37" s="59" t="s">
        <v>104</v>
      </c>
      <c r="E37" s="61">
        <v>38.31</v>
      </c>
      <c r="F37" s="23" t="s">
        <v>27</v>
      </c>
      <c r="G37" s="14"/>
      <c r="H37" s="14"/>
      <c r="I37" s="70"/>
      <c r="N37" s="10"/>
    </row>
    <row r="38" spans="3:14" ht="57" outlineLevel="1" x14ac:dyDescent="0.25">
      <c r="C38" s="23">
        <v>6.03</v>
      </c>
      <c r="D38" s="59" t="s">
        <v>98</v>
      </c>
      <c r="E38" s="61">
        <v>24.52</v>
      </c>
      <c r="F38" s="23" t="s">
        <v>27</v>
      </c>
      <c r="G38" s="14"/>
      <c r="H38" s="14"/>
      <c r="I38" s="70"/>
      <c r="N38" s="10"/>
    </row>
    <row r="39" spans="3:14" ht="71.25" outlineLevel="1" x14ac:dyDescent="0.25">
      <c r="C39" s="23">
        <v>6.04</v>
      </c>
      <c r="D39" s="59" t="s">
        <v>97</v>
      </c>
      <c r="E39" s="61">
        <v>9</v>
      </c>
      <c r="F39" s="23" t="s">
        <v>29</v>
      </c>
      <c r="G39" s="14"/>
      <c r="H39" s="14"/>
      <c r="I39" s="70"/>
      <c r="N39" s="10"/>
    </row>
    <row r="40" spans="3:14" ht="114" outlineLevel="1" x14ac:dyDescent="0.25">
      <c r="C40" s="23">
        <v>6.05</v>
      </c>
      <c r="D40" s="56" t="s">
        <v>103</v>
      </c>
      <c r="E40" s="57">
        <v>16</v>
      </c>
      <c r="F40" s="29" t="s">
        <v>27</v>
      </c>
      <c r="G40" s="55"/>
      <c r="H40" s="14"/>
      <c r="I40" s="70"/>
      <c r="N40" s="10"/>
    </row>
    <row r="41" spans="3:14" ht="21" customHeight="1" x14ac:dyDescent="0.25">
      <c r="C41" s="18">
        <v>7</v>
      </c>
      <c r="D41" s="19" t="s">
        <v>11</v>
      </c>
      <c r="E41" s="20"/>
      <c r="F41" s="20"/>
      <c r="G41" s="20"/>
      <c r="H41" s="21"/>
      <c r="I41" s="68"/>
      <c r="N41" s="10"/>
    </row>
    <row r="42" spans="3:14" ht="71.25" outlineLevel="1" x14ac:dyDescent="0.25">
      <c r="C42" s="23">
        <v>7.01</v>
      </c>
      <c r="D42" s="58" t="s">
        <v>48</v>
      </c>
      <c r="E42" s="63">
        <v>61.85</v>
      </c>
      <c r="F42" s="26" t="s">
        <v>25</v>
      </c>
      <c r="G42" s="14"/>
      <c r="H42" s="14"/>
      <c r="I42" s="72"/>
      <c r="N42" s="10"/>
    </row>
    <row r="43" spans="3:14" ht="57" customHeight="1" outlineLevel="1" x14ac:dyDescent="0.25">
      <c r="C43" s="23">
        <v>7.02</v>
      </c>
      <c r="D43" s="58" t="s">
        <v>47</v>
      </c>
      <c r="E43" s="63">
        <v>4.5999999999999996</v>
      </c>
      <c r="F43" s="26" t="s">
        <v>27</v>
      </c>
      <c r="G43" s="14"/>
      <c r="H43" s="14"/>
      <c r="I43" s="72"/>
      <c r="N43" s="10"/>
    </row>
    <row r="44" spans="3:14" ht="33.6" customHeight="1" outlineLevel="1" x14ac:dyDescent="0.25">
      <c r="C44" s="23">
        <v>7.03</v>
      </c>
      <c r="D44" s="58" t="s">
        <v>28</v>
      </c>
      <c r="E44" s="63">
        <v>15</v>
      </c>
      <c r="F44" s="27" t="s">
        <v>27</v>
      </c>
      <c r="G44" s="14"/>
      <c r="H44" s="14"/>
      <c r="I44" s="72"/>
      <c r="N44" s="10"/>
    </row>
    <row r="45" spans="3:14" ht="33.6" customHeight="1" outlineLevel="1" x14ac:dyDescent="0.25">
      <c r="C45" s="23">
        <v>7.04</v>
      </c>
      <c r="D45" s="58" t="s">
        <v>36</v>
      </c>
      <c r="E45" s="63">
        <v>61.85</v>
      </c>
      <c r="F45" s="26" t="s">
        <v>25</v>
      </c>
      <c r="G45" s="14"/>
      <c r="H45" s="14"/>
      <c r="I45" s="72"/>
      <c r="N45" s="10"/>
    </row>
    <row r="46" spans="3:14" ht="23.65" customHeight="1" x14ac:dyDescent="0.25">
      <c r="C46" s="18">
        <v>8</v>
      </c>
      <c r="D46" s="19" t="s">
        <v>85</v>
      </c>
      <c r="E46" s="20"/>
      <c r="F46" s="20"/>
      <c r="G46" s="20"/>
      <c r="H46" s="21"/>
      <c r="I46" s="68"/>
      <c r="N46" s="10"/>
    </row>
    <row r="47" spans="3:14" ht="101.45" customHeight="1" outlineLevel="1" x14ac:dyDescent="0.25">
      <c r="C47" s="23">
        <v>8.01</v>
      </c>
      <c r="D47" s="58" t="s">
        <v>61</v>
      </c>
      <c r="E47" s="63">
        <f>53.8-3.84-2.1+4.48+2.88+3.36+0.84+2.08+10+1.38</f>
        <v>72.88</v>
      </c>
      <c r="F47" s="26" t="s">
        <v>25</v>
      </c>
      <c r="G47" s="14"/>
      <c r="H47" s="14"/>
      <c r="I47" s="69"/>
      <c r="N47" s="10"/>
    </row>
    <row r="48" spans="3:14" ht="42.75" outlineLevel="1" x14ac:dyDescent="0.25">
      <c r="C48" s="23">
        <v>8.02</v>
      </c>
      <c r="D48" s="58" t="s">
        <v>99</v>
      </c>
      <c r="E48" s="63">
        <v>1</v>
      </c>
      <c r="F48" s="26" t="s">
        <v>30</v>
      </c>
      <c r="G48" s="14"/>
      <c r="H48" s="14"/>
      <c r="I48" s="69"/>
      <c r="N48" s="10"/>
    </row>
    <row r="49" spans="3:14" ht="21" customHeight="1" x14ac:dyDescent="0.25">
      <c r="C49" s="18">
        <v>9</v>
      </c>
      <c r="D49" s="19" t="s">
        <v>6</v>
      </c>
      <c r="E49" s="20"/>
      <c r="F49" s="20"/>
      <c r="G49" s="20"/>
      <c r="H49" s="21"/>
      <c r="I49" s="68"/>
      <c r="N49" s="10"/>
    </row>
    <row r="50" spans="3:14" ht="65.25" customHeight="1" outlineLevel="1" x14ac:dyDescent="0.25">
      <c r="C50" s="23">
        <v>9.01</v>
      </c>
      <c r="D50" s="58" t="s">
        <v>54</v>
      </c>
      <c r="E50" s="63">
        <v>12</v>
      </c>
      <c r="F50" s="26" t="s">
        <v>25</v>
      </c>
      <c r="G50" s="14"/>
      <c r="H50" s="14"/>
      <c r="I50" s="69"/>
      <c r="N50" s="10"/>
    </row>
    <row r="51" spans="3:14" ht="71.25" outlineLevel="1" x14ac:dyDescent="0.25">
      <c r="C51" s="23">
        <v>9.02</v>
      </c>
      <c r="D51" s="58" t="s">
        <v>88</v>
      </c>
      <c r="E51" s="63">
        <v>27</v>
      </c>
      <c r="F51" s="26" t="s">
        <v>25</v>
      </c>
      <c r="G51" s="14"/>
      <c r="H51" s="14"/>
      <c r="I51" s="69"/>
      <c r="N51" s="10"/>
    </row>
    <row r="52" spans="3:14" ht="21" customHeight="1" x14ac:dyDescent="0.25">
      <c r="C52" s="18">
        <v>10</v>
      </c>
      <c r="D52" s="19" t="s">
        <v>22</v>
      </c>
      <c r="E52" s="20"/>
      <c r="F52" s="20"/>
      <c r="G52" s="20"/>
      <c r="H52" s="21"/>
      <c r="I52" s="68"/>
      <c r="N52" s="10"/>
    </row>
    <row r="53" spans="3:14" ht="28.5" outlineLevel="1" x14ac:dyDescent="0.25">
      <c r="C53" s="23">
        <v>10.01</v>
      </c>
      <c r="D53" s="64" t="s">
        <v>44</v>
      </c>
      <c r="E53" s="63">
        <f>2*(47.86-15*0.5)+5+0.43</f>
        <v>86.15</v>
      </c>
      <c r="F53" s="26" t="s">
        <v>25</v>
      </c>
      <c r="G53" s="14"/>
      <c r="H53" s="14"/>
      <c r="I53" s="69"/>
      <c r="N53" s="10"/>
    </row>
    <row r="54" spans="3:14" ht="94.5" customHeight="1" outlineLevel="1" x14ac:dyDescent="0.25">
      <c r="C54" s="23">
        <v>10.02</v>
      </c>
      <c r="D54" s="65" t="s">
        <v>46</v>
      </c>
      <c r="E54" s="63">
        <v>40.36</v>
      </c>
      <c r="F54" s="26" t="s">
        <v>25</v>
      </c>
      <c r="G54" s="14"/>
      <c r="H54" s="14"/>
      <c r="I54" s="69"/>
      <c r="N54" s="10"/>
    </row>
    <row r="55" spans="3:14" ht="61.5" customHeight="1" outlineLevel="1" x14ac:dyDescent="0.25">
      <c r="C55" s="23">
        <v>10.029999999999999</v>
      </c>
      <c r="D55" s="64" t="s">
        <v>45</v>
      </c>
      <c r="E55" s="63">
        <f>40.36+5+0.43</f>
        <v>45.79</v>
      </c>
      <c r="F55" s="26" t="s">
        <v>25</v>
      </c>
      <c r="G55" s="14"/>
      <c r="H55" s="14"/>
      <c r="I55" s="70"/>
      <c r="N55" s="10"/>
    </row>
    <row r="56" spans="3:14" ht="21" customHeight="1" x14ac:dyDescent="0.25">
      <c r="C56" s="18">
        <v>11</v>
      </c>
      <c r="D56" s="19" t="s">
        <v>9</v>
      </c>
      <c r="E56" s="20"/>
      <c r="F56" s="20"/>
      <c r="G56" s="20"/>
      <c r="H56" s="21"/>
      <c r="I56" s="68"/>
      <c r="N56" s="10"/>
    </row>
    <row r="57" spans="3:14" ht="93.6" customHeight="1" outlineLevel="1" x14ac:dyDescent="0.25">
      <c r="C57" s="22">
        <v>11.01</v>
      </c>
      <c r="D57" s="58" t="s">
        <v>78</v>
      </c>
      <c r="E57" s="63">
        <v>12</v>
      </c>
      <c r="F57" s="26" t="s">
        <v>25</v>
      </c>
      <c r="G57" s="14"/>
      <c r="H57" s="14"/>
      <c r="I57" s="71"/>
      <c r="N57" s="10"/>
    </row>
    <row r="58" spans="3:14" ht="28.5" customHeight="1" x14ac:dyDescent="0.25">
      <c r="C58" s="18">
        <v>12</v>
      </c>
      <c r="D58" s="19" t="s">
        <v>8</v>
      </c>
      <c r="E58" s="21"/>
      <c r="F58" s="21"/>
      <c r="G58" s="21"/>
      <c r="H58" s="21"/>
      <c r="I58" s="68"/>
      <c r="N58" s="10"/>
    </row>
    <row r="59" spans="3:14" ht="87.75" customHeight="1" outlineLevel="1" x14ac:dyDescent="0.25">
      <c r="C59" s="23">
        <v>12.01</v>
      </c>
      <c r="D59" s="58" t="s">
        <v>100</v>
      </c>
      <c r="E59" s="63">
        <v>2</v>
      </c>
      <c r="F59" s="23" t="s">
        <v>29</v>
      </c>
      <c r="G59" s="14"/>
      <c r="H59" s="14"/>
      <c r="I59" s="69"/>
      <c r="N59" s="10"/>
    </row>
    <row r="60" spans="3:14" ht="21" customHeight="1" x14ac:dyDescent="0.25">
      <c r="C60" s="18">
        <v>13</v>
      </c>
      <c r="D60" s="19" t="s">
        <v>7</v>
      </c>
      <c r="E60" s="20"/>
      <c r="F60" s="20"/>
      <c r="G60" s="20"/>
      <c r="H60" s="21"/>
      <c r="I60" s="68"/>
      <c r="N60" s="10"/>
    </row>
    <row r="61" spans="3:14" ht="79.349999999999994" customHeight="1" outlineLevel="1" x14ac:dyDescent="0.25">
      <c r="C61" s="23">
        <v>13.01</v>
      </c>
      <c r="D61" s="58" t="s">
        <v>101</v>
      </c>
      <c r="E61" s="63">
        <v>1</v>
      </c>
      <c r="F61" s="23" t="s">
        <v>29</v>
      </c>
      <c r="G61" s="14"/>
      <c r="H61" s="14"/>
      <c r="I61" s="69"/>
      <c r="N61" s="10"/>
    </row>
    <row r="62" spans="3:14" ht="25.15" customHeight="1" x14ac:dyDescent="0.25">
      <c r="C62" s="18">
        <v>14</v>
      </c>
      <c r="D62" s="19" t="s">
        <v>24</v>
      </c>
      <c r="E62" s="20"/>
      <c r="F62" s="20"/>
      <c r="G62" s="20"/>
      <c r="H62" s="21"/>
      <c r="I62" s="68"/>
      <c r="N62" s="10"/>
    </row>
    <row r="63" spans="3:14" ht="25.15" customHeight="1" outlineLevel="1" x14ac:dyDescent="0.25">
      <c r="C63" s="42">
        <v>14.01</v>
      </c>
      <c r="D63" s="41" t="s">
        <v>33</v>
      </c>
      <c r="E63" s="40"/>
      <c r="F63" s="26"/>
      <c r="G63" s="40"/>
      <c r="H63" s="44"/>
      <c r="I63" s="70"/>
      <c r="N63" s="10"/>
    </row>
    <row r="64" spans="3:14" ht="86.25" outlineLevel="1" x14ac:dyDescent="0.25">
      <c r="C64" s="22" t="s">
        <v>31</v>
      </c>
      <c r="D64" s="62" t="s">
        <v>52</v>
      </c>
      <c r="E64" s="26">
        <v>1</v>
      </c>
      <c r="F64" s="23" t="s">
        <v>29</v>
      </c>
      <c r="G64" s="14"/>
      <c r="H64" s="14"/>
      <c r="I64" s="69"/>
      <c r="N64" s="10"/>
    </row>
    <row r="65" spans="2:14" ht="24.75" customHeight="1" outlineLevel="1" x14ac:dyDescent="0.25">
      <c r="C65" s="42">
        <v>14.02</v>
      </c>
      <c r="D65" s="41" t="s">
        <v>21</v>
      </c>
      <c r="E65" s="40"/>
      <c r="F65" s="40"/>
      <c r="G65" s="40"/>
      <c r="H65" s="44"/>
      <c r="I65" s="73"/>
      <c r="N65" s="10"/>
    </row>
    <row r="66" spans="2:14" ht="43.5" outlineLevel="1" x14ac:dyDescent="0.25">
      <c r="C66" s="22" t="s">
        <v>32</v>
      </c>
      <c r="D66" s="62" t="s">
        <v>57</v>
      </c>
      <c r="E66" s="26">
        <v>1</v>
      </c>
      <c r="F66" s="23" t="s">
        <v>29</v>
      </c>
      <c r="G66" s="14"/>
      <c r="H66" s="14"/>
      <c r="I66" s="69"/>
      <c r="N66" s="10"/>
    </row>
    <row r="67" spans="2:14" ht="43.5" outlineLevel="1" x14ac:dyDescent="0.25">
      <c r="C67" s="22" t="s">
        <v>34</v>
      </c>
      <c r="D67" s="62" t="s">
        <v>58</v>
      </c>
      <c r="E67" s="26">
        <v>1</v>
      </c>
      <c r="F67" s="23" t="s">
        <v>29</v>
      </c>
      <c r="G67" s="14"/>
      <c r="H67" s="14"/>
      <c r="I67" s="69"/>
      <c r="N67" s="10"/>
    </row>
    <row r="68" spans="2:14" ht="43.5" outlineLevel="1" x14ac:dyDescent="0.25">
      <c r="C68" s="22" t="s">
        <v>35</v>
      </c>
      <c r="D68" s="62" t="s">
        <v>59</v>
      </c>
      <c r="E68" s="26">
        <v>1</v>
      </c>
      <c r="F68" s="23" t="s">
        <v>29</v>
      </c>
      <c r="G68" s="14"/>
      <c r="H68" s="14"/>
      <c r="I68" s="69"/>
      <c r="N68" s="10"/>
    </row>
    <row r="69" spans="2:14" ht="23.25" customHeight="1" x14ac:dyDescent="0.25">
      <c r="C69" s="18">
        <v>15</v>
      </c>
      <c r="D69" s="19" t="s">
        <v>37</v>
      </c>
      <c r="E69" s="20"/>
      <c r="F69" s="20"/>
      <c r="G69" s="20"/>
      <c r="H69" s="21"/>
      <c r="I69" s="68"/>
      <c r="N69" s="10"/>
    </row>
    <row r="70" spans="2:14" ht="128.25" outlineLevel="1" x14ac:dyDescent="0.25">
      <c r="C70" s="22">
        <v>15.01</v>
      </c>
      <c r="D70" s="58" t="s">
        <v>64</v>
      </c>
      <c r="E70" s="26">
        <v>1</v>
      </c>
      <c r="F70" s="26" t="s">
        <v>29</v>
      </c>
      <c r="G70" s="14"/>
      <c r="H70" s="14"/>
      <c r="I70" s="70"/>
      <c r="K70" s="48"/>
      <c r="L70" s="48"/>
      <c r="N70" s="10"/>
    </row>
    <row r="71" spans="2:14" ht="23.25" customHeight="1" x14ac:dyDescent="0.25">
      <c r="C71" s="18">
        <v>16</v>
      </c>
      <c r="D71" s="19" t="s">
        <v>86</v>
      </c>
      <c r="E71" s="20"/>
      <c r="F71" s="20"/>
      <c r="G71" s="20"/>
      <c r="H71" s="21"/>
      <c r="I71" s="68"/>
      <c r="N71" s="10"/>
    </row>
    <row r="72" spans="2:14" ht="29.25" outlineLevel="1" x14ac:dyDescent="0.25">
      <c r="C72" s="22">
        <v>16.010000000000002</v>
      </c>
      <c r="D72" s="58" t="s">
        <v>80</v>
      </c>
      <c r="E72" s="26">
        <v>2.2000000000000002</v>
      </c>
      <c r="F72" s="26" t="s">
        <v>27</v>
      </c>
      <c r="G72" s="14"/>
      <c r="H72" s="14"/>
      <c r="I72" s="70"/>
      <c r="K72" s="48"/>
      <c r="L72" s="48"/>
      <c r="N72" s="10"/>
    </row>
    <row r="73" spans="2:14" ht="29.25" outlineLevel="1" x14ac:dyDescent="0.25">
      <c r="C73" s="22">
        <v>16.02</v>
      </c>
      <c r="D73" s="58" t="s">
        <v>81</v>
      </c>
      <c r="E73" s="26">
        <v>2.2000000000000002</v>
      </c>
      <c r="F73" s="26" t="s">
        <v>27</v>
      </c>
      <c r="G73" s="14"/>
      <c r="H73" s="14"/>
      <c r="I73" s="70"/>
      <c r="K73" s="48"/>
      <c r="L73" s="48"/>
      <c r="N73" s="10"/>
    </row>
    <row r="74" spans="2:14" ht="85.5" outlineLevel="1" x14ac:dyDescent="0.25">
      <c r="C74" s="22">
        <v>16.03</v>
      </c>
      <c r="D74" s="59" t="s">
        <v>102</v>
      </c>
      <c r="E74" s="26">
        <v>1</v>
      </c>
      <c r="F74" s="26" t="s">
        <v>29</v>
      </c>
      <c r="G74" s="14"/>
      <c r="H74" s="14"/>
      <c r="I74" s="70"/>
      <c r="K74" s="48"/>
      <c r="L74" s="48"/>
      <c r="N74" s="10"/>
    </row>
    <row r="75" spans="2:14" ht="76.5" customHeight="1" outlineLevel="1" x14ac:dyDescent="0.25">
      <c r="C75" s="22">
        <v>16.04</v>
      </c>
      <c r="D75" s="59" t="s">
        <v>49</v>
      </c>
      <c r="E75" s="26">
        <v>14.63</v>
      </c>
      <c r="F75" s="27" t="s">
        <v>27</v>
      </c>
      <c r="G75" s="14"/>
      <c r="H75" s="14"/>
      <c r="I75" s="70"/>
      <c r="N75" s="10"/>
    </row>
    <row r="76" spans="2:14" ht="42.75" outlineLevel="1" x14ac:dyDescent="0.25">
      <c r="C76" s="22">
        <v>16.05</v>
      </c>
      <c r="D76" s="60" t="s">
        <v>50</v>
      </c>
      <c r="E76" s="61">
        <v>15</v>
      </c>
      <c r="F76" s="27" t="s">
        <v>27</v>
      </c>
      <c r="G76" s="14"/>
      <c r="H76" s="14"/>
      <c r="I76" s="72"/>
      <c r="N76" s="10"/>
    </row>
    <row r="77" spans="2:14" ht="42.75" outlineLevel="1" x14ac:dyDescent="0.25">
      <c r="C77" s="22">
        <v>16.059999999999999</v>
      </c>
      <c r="D77" s="60" t="s">
        <v>51</v>
      </c>
      <c r="E77" s="61">
        <v>11.23</v>
      </c>
      <c r="F77" s="26" t="s">
        <v>25</v>
      </c>
      <c r="G77" s="14"/>
      <c r="H77" s="14"/>
      <c r="I77" s="72"/>
      <c r="N77" s="10"/>
    </row>
    <row r="78" spans="2:14" ht="27.75" customHeight="1" x14ac:dyDescent="0.25">
      <c r="B78" s="11"/>
      <c r="C78" s="18">
        <v>17</v>
      </c>
      <c r="D78" s="19" t="s">
        <v>19</v>
      </c>
      <c r="E78" s="20"/>
      <c r="F78" s="20"/>
      <c r="G78" s="20"/>
      <c r="H78" s="21"/>
      <c r="I78" s="68"/>
      <c r="N78" s="10"/>
    </row>
    <row r="79" spans="2:14" ht="99" customHeight="1" outlineLevel="1" x14ac:dyDescent="0.25">
      <c r="C79" s="28">
        <v>17.010000000000002</v>
      </c>
      <c r="D79" s="56" t="s">
        <v>65</v>
      </c>
      <c r="E79" s="57">
        <v>1</v>
      </c>
      <c r="F79" s="29" t="s">
        <v>29</v>
      </c>
      <c r="G79" s="55"/>
      <c r="H79" s="14"/>
      <c r="I79" s="70"/>
      <c r="N79" s="10"/>
    </row>
    <row r="80" spans="2:14" ht="92.45" customHeight="1" outlineLevel="1" x14ac:dyDescent="0.25">
      <c r="C80" s="28">
        <v>17.02</v>
      </c>
      <c r="D80" s="56" t="s">
        <v>66</v>
      </c>
      <c r="E80" s="57">
        <v>19</v>
      </c>
      <c r="F80" s="29" t="s">
        <v>27</v>
      </c>
      <c r="G80" s="55"/>
      <c r="H80" s="14"/>
      <c r="I80" s="70"/>
      <c r="N80" s="10"/>
    </row>
    <row r="81" spans="2:14" ht="67.150000000000006" customHeight="1" outlineLevel="1" x14ac:dyDescent="0.25">
      <c r="C81" s="28">
        <v>17.03</v>
      </c>
      <c r="D81" s="56" t="s">
        <v>62</v>
      </c>
      <c r="E81" s="57">
        <v>1</v>
      </c>
      <c r="F81" s="29" t="s">
        <v>29</v>
      </c>
      <c r="G81" s="55"/>
      <c r="H81" s="14"/>
      <c r="I81" s="70"/>
      <c r="N81" s="10"/>
    </row>
    <row r="82" spans="2:14" ht="67.150000000000006" customHeight="1" outlineLevel="1" x14ac:dyDescent="0.25">
      <c r="C82" s="28">
        <v>17.04</v>
      </c>
      <c r="D82" s="56" t="s">
        <v>73</v>
      </c>
      <c r="E82" s="57">
        <v>9</v>
      </c>
      <c r="F82" s="29" t="s">
        <v>29</v>
      </c>
      <c r="G82" s="55"/>
      <c r="H82" s="14"/>
      <c r="I82" s="70"/>
      <c r="N82" s="10"/>
    </row>
    <row r="83" spans="2:14" ht="67.150000000000006" customHeight="1" outlineLevel="1" x14ac:dyDescent="0.25">
      <c r="C83" s="28">
        <v>17.05</v>
      </c>
      <c r="D83" s="56" t="s">
        <v>67</v>
      </c>
      <c r="E83" s="57">
        <v>2</v>
      </c>
      <c r="F83" s="29" t="s">
        <v>29</v>
      </c>
      <c r="G83" s="55"/>
      <c r="H83" s="14"/>
      <c r="I83" s="70"/>
      <c r="N83" s="10"/>
    </row>
    <row r="84" spans="2:14" ht="67.150000000000006" customHeight="1" outlineLevel="1" x14ac:dyDescent="0.25">
      <c r="C84" s="28">
        <v>17.059999999999999</v>
      </c>
      <c r="D84" s="56" t="s">
        <v>63</v>
      </c>
      <c r="E84" s="57">
        <v>7</v>
      </c>
      <c r="F84" s="29" t="s">
        <v>29</v>
      </c>
      <c r="G84" s="55"/>
      <c r="H84" s="14"/>
      <c r="I84" s="70"/>
      <c r="N84" s="10"/>
    </row>
    <row r="85" spans="2:14" ht="112.9" customHeight="1" outlineLevel="1" x14ac:dyDescent="0.25">
      <c r="C85" s="28">
        <v>17.07</v>
      </c>
      <c r="D85" s="56" t="s">
        <v>68</v>
      </c>
      <c r="E85" s="57">
        <v>2</v>
      </c>
      <c r="F85" s="29" t="s">
        <v>29</v>
      </c>
      <c r="G85" s="55"/>
      <c r="H85" s="14"/>
      <c r="I85" s="70"/>
      <c r="N85" s="10"/>
    </row>
    <row r="86" spans="2:14" ht="122.45" customHeight="1" outlineLevel="1" x14ac:dyDescent="0.25">
      <c r="C86" s="28">
        <v>17.079999999999998</v>
      </c>
      <c r="D86" s="56" t="s">
        <v>69</v>
      </c>
      <c r="E86" s="57">
        <v>1</v>
      </c>
      <c r="F86" s="29" t="s">
        <v>29</v>
      </c>
      <c r="G86" s="55"/>
      <c r="H86" s="14"/>
      <c r="I86" s="70"/>
      <c r="N86" s="10"/>
    </row>
    <row r="87" spans="2:14" ht="82.9" customHeight="1" outlineLevel="1" x14ac:dyDescent="0.25">
      <c r="C87" s="28">
        <v>17.09</v>
      </c>
      <c r="D87" s="56" t="s">
        <v>70</v>
      </c>
      <c r="E87" s="57">
        <v>1</v>
      </c>
      <c r="F87" s="29" t="s">
        <v>29</v>
      </c>
      <c r="G87" s="55"/>
      <c r="H87" s="14"/>
      <c r="I87" s="70"/>
      <c r="N87" s="10"/>
    </row>
    <row r="88" spans="2:14" ht="82.9" customHeight="1" outlineLevel="1" x14ac:dyDescent="0.25">
      <c r="C88" s="54">
        <v>17.100000000000001</v>
      </c>
      <c r="D88" s="56" t="s">
        <v>71</v>
      </c>
      <c r="E88" s="57">
        <v>3</v>
      </c>
      <c r="F88" s="29" t="s">
        <v>29</v>
      </c>
      <c r="G88" s="55"/>
      <c r="H88" s="14"/>
      <c r="I88" s="70"/>
      <c r="N88" s="10"/>
    </row>
    <row r="89" spans="2:14" ht="82.9" customHeight="1" outlineLevel="1" x14ac:dyDescent="0.25">
      <c r="C89" s="28">
        <v>17.11</v>
      </c>
      <c r="D89" s="56" t="s">
        <v>72</v>
      </c>
      <c r="E89" s="57">
        <v>10</v>
      </c>
      <c r="F89" s="29" t="s">
        <v>27</v>
      </c>
      <c r="G89" s="55"/>
      <c r="H89" s="14"/>
      <c r="I89" s="70"/>
      <c r="N89" s="10"/>
    </row>
    <row r="90" spans="2:14" ht="82.9" customHeight="1" outlineLevel="1" x14ac:dyDescent="0.25">
      <c r="C90" s="28">
        <v>17.12</v>
      </c>
      <c r="D90" s="56" t="s">
        <v>23</v>
      </c>
      <c r="E90" s="57">
        <v>1</v>
      </c>
      <c r="F90" s="29" t="s">
        <v>29</v>
      </c>
      <c r="G90" s="55"/>
      <c r="H90" s="14"/>
      <c r="I90" s="70"/>
      <c r="N90" s="10"/>
    </row>
    <row r="91" spans="2:14" ht="21" customHeight="1" x14ac:dyDescent="0.25">
      <c r="B91" s="11"/>
      <c r="C91" s="18">
        <v>18</v>
      </c>
      <c r="D91" s="19" t="s">
        <v>87</v>
      </c>
      <c r="E91" s="20"/>
      <c r="F91" s="20"/>
      <c r="G91" s="21"/>
      <c r="H91" s="21"/>
      <c r="I91" s="68"/>
      <c r="N91" s="10"/>
    </row>
    <row r="92" spans="2:14" ht="409.15" customHeight="1" outlineLevel="1" x14ac:dyDescent="0.25">
      <c r="C92" s="78">
        <v>18.010000000000002</v>
      </c>
      <c r="D92" s="79" t="s">
        <v>79</v>
      </c>
      <c r="E92" s="80">
        <v>1</v>
      </c>
      <c r="F92" s="81" t="s">
        <v>29</v>
      </c>
      <c r="G92" s="82"/>
      <c r="H92" s="83"/>
      <c r="I92" s="84"/>
      <c r="N92" s="10"/>
    </row>
    <row r="93" spans="2:14" ht="9.75" customHeight="1" thickBot="1" x14ac:dyDescent="0.3">
      <c r="C93" s="50"/>
      <c r="D93" s="37"/>
      <c r="E93" s="51"/>
      <c r="F93" s="38"/>
      <c r="G93" s="52"/>
      <c r="H93" s="39"/>
      <c r="I93" s="53"/>
      <c r="N93" s="10"/>
    </row>
    <row r="94" spans="2:14" ht="36" customHeight="1" thickBot="1" x14ac:dyDescent="0.3">
      <c r="C94" s="31"/>
      <c r="D94" s="32" t="s">
        <v>16</v>
      </c>
      <c r="E94" s="33"/>
      <c r="F94" s="33"/>
      <c r="G94" s="34"/>
      <c r="H94" s="35"/>
      <c r="I94" s="36"/>
    </row>
    <row r="95" spans="2:14" s="9" customFormat="1" x14ac:dyDescent="0.25">
      <c r="B95" s="1"/>
      <c r="C95" s="2"/>
      <c r="D95" s="1"/>
      <c r="E95" s="4"/>
      <c r="F95" s="4"/>
      <c r="G95" s="4"/>
      <c r="H95" s="4"/>
      <c r="J95" s="1"/>
      <c r="K95" s="43"/>
      <c r="L95" s="43"/>
      <c r="M95" s="1"/>
      <c r="N95" s="1"/>
    </row>
    <row r="99" spans="4:11" x14ac:dyDescent="0.25">
      <c r="D99" s="2"/>
      <c r="G99" s="5"/>
      <c r="H99" s="47"/>
      <c r="I99" s="8"/>
      <c r="K99" s="46"/>
    </row>
    <row r="100" spans="4:11" x14ac:dyDescent="0.25">
      <c r="G100" s="5"/>
    </row>
    <row r="101" spans="4:11" x14ac:dyDescent="0.25">
      <c r="G101" s="5"/>
    </row>
  </sheetData>
  <mergeCells count="1">
    <mergeCell ref="D4:I4"/>
  </mergeCells>
  <phoneticPr fontId="15" type="noConversion"/>
  <conditionalFormatting sqref="L29:L30">
    <cfRule type="top10" dxfId="6" priority="5" rank="5"/>
  </conditionalFormatting>
  <conditionalFormatting sqref="L47">
    <cfRule type="top10" dxfId="5" priority="1" rank="5"/>
  </conditionalFormatting>
  <conditionalFormatting sqref="L67">
    <cfRule type="top10" dxfId="4" priority="2" rank="5"/>
  </conditionalFormatting>
  <conditionalFormatting sqref="L69:L70">
    <cfRule type="top10" dxfId="3" priority="12" rank="5"/>
  </conditionalFormatting>
  <conditionalFormatting sqref="L72:L73">
    <cfRule type="top10" dxfId="2" priority="4" rank="5"/>
  </conditionalFormatting>
  <conditionalFormatting sqref="L74:L75 L71 L1:L28 L31:L46 L77:L1048576 L68 L48:L66">
    <cfRule type="top10" dxfId="1" priority="7" rank="5"/>
  </conditionalFormatting>
  <conditionalFormatting sqref="L76">
    <cfRule type="top10" dxfId="0" priority="3" rank="5"/>
  </conditionalFormatting>
  <printOptions horizontalCentered="1"/>
  <pageMargins left="0.78740157480314965" right="0.78740157480314965" top="0.82677165354330717" bottom="0.86614173228346458" header="0" footer="0.23622047244094491"/>
  <pageSetup scale="44" fitToHeight="0" orientation="portrait" r:id="rId1"/>
  <rowBreaks count="3" manualBreakCount="3">
    <brk id="25" min="1" max="9" man="1"/>
    <brk id="48" min="1" max="9" man="1"/>
    <brk id="93" min="1" max="9" man="1"/>
  </rowBreak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 </vt:lpstr>
      <vt:lpstr>'PRESUPUESTO '!Área_de_impresión</vt:lpstr>
      <vt:lpstr>'PRESUPUESTO '!Títulos_a_imprimir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2025-06-25T16:33:06Z</dcterms:modified>
</cp:coreProperties>
</file>